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05" windowHeight="10875" tabRatio="702"/>
  </bookViews>
  <sheets>
    <sheet name="汇总" sheetId="1" r:id="rId1"/>
  </sheets>
  <definedNames>
    <definedName name="_xlnm.Print_Titles" localSheetId="0">汇总!$2:$4</definedName>
    <definedName name="_xlnm.Print_Area" localSheetId="0">汇总!$A$1:$L$301</definedName>
    <definedName name="_xlnm._FilterDatabase" localSheetId="0" hidden="1">汇总!$A$4:$Q$300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<sst xmlns="http://schemas.openxmlformats.org/spreadsheetml/2006/main" count="1190" uniqueCount="669">
  <si>
    <t>附件2</t>
  </si>
  <si>
    <t xml:space="preserve"> </t>
  </si>
  <si>
    <t>湖南省2023年在长部省属公立医疗机构医疗服务价格调整表</t>
  </si>
  <si>
    <t>单价低、均质化程度高的“120700001-3高压泵、氧化雾化”“111100006静脉用药集中调配”“480000004人工煎药”“120100015机械辅助排痰”4个项目不区分价差。</t>
  </si>
  <si>
    <t>价格单位：元</t>
  </si>
  <si>
    <t>序号</t>
  </si>
  <si>
    <r>
      <rPr>
        <b/>
        <sz val="12"/>
        <color theme="1"/>
        <rFont val="仿宋_GB2312"/>
        <charset val="134"/>
      </rPr>
      <t>编</t>
    </r>
    <r>
      <rPr>
        <b/>
        <sz val="12"/>
        <color theme="1"/>
        <rFont val="Times New Roman"/>
        <charset val="0"/>
      </rPr>
      <t xml:space="preserve">  </t>
    </r>
    <r>
      <rPr>
        <b/>
        <sz val="12"/>
        <color theme="1"/>
        <rFont val="仿宋_GB2312"/>
        <charset val="134"/>
      </rPr>
      <t>码</t>
    </r>
  </si>
  <si>
    <t>项目名称</t>
  </si>
  <si>
    <t>项目内涵</t>
  </si>
  <si>
    <t>除外      内容</t>
  </si>
  <si>
    <r>
      <rPr>
        <b/>
        <sz val="12"/>
        <color theme="1"/>
        <rFont val="仿宋_GB2312"/>
        <charset val="134"/>
      </rPr>
      <t>计价</t>
    </r>
    <r>
      <rPr>
        <b/>
        <sz val="12"/>
        <color theme="1"/>
        <rFont val="Times New Roman"/>
        <charset val="0"/>
      </rPr>
      <t xml:space="preserve">
</t>
    </r>
    <r>
      <rPr>
        <b/>
        <sz val="12"/>
        <color theme="1"/>
        <rFont val="仿宋_GB2312"/>
        <charset val="134"/>
      </rPr>
      <t>单位</t>
    </r>
  </si>
  <si>
    <r>
      <rPr>
        <b/>
        <sz val="12"/>
        <color theme="1"/>
        <rFont val="仿宋_GB2312"/>
        <charset val="134"/>
      </rPr>
      <t>说</t>
    </r>
    <r>
      <rPr>
        <b/>
        <sz val="12"/>
        <color theme="1"/>
        <rFont val="Times New Roman"/>
        <charset val="0"/>
      </rPr>
      <t xml:space="preserve">    </t>
    </r>
    <r>
      <rPr>
        <b/>
        <sz val="12"/>
        <color theme="1"/>
        <rFont val="仿宋_GB2312"/>
        <charset val="134"/>
      </rPr>
      <t>明</t>
    </r>
  </si>
  <si>
    <t>文件</t>
  </si>
  <si>
    <t>一类 价格</t>
  </si>
  <si>
    <t>二类 价格</t>
  </si>
  <si>
    <t>三类 价格</t>
  </si>
  <si>
    <t>备注</t>
  </si>
  <si>
    <t>雾化吸入</t>
  </si>
  <si>
    <t>机械通气经呼吸机管道雾化给药参照执行</t>
  </si>
  <si>
    <t>一次性雾化器</t>
  </si>
  <si>
    <r>
      <rPr>
        <sz val="12"/>
        <color theme="1"/>
        <rFont val="Times New Roman"/>
        <charset val="0"/>
      </rPr>
      <t>6</t>
    </r>
    <r>
      <rPr>
        <sz val="12"/>
        <color theme="1"/>
        <rFont val="仿宋_GB2312"/>
        <charset val="134"/>
      </rPr>
      <t>周岁及以下儿童在相应价格基础上加收</t>
    </r>
    <r>
      <rPr>
        <sz val="12"/>
        <color theme="1"/>
        <rFont val="Times New Roman"/>
        <charset val="0"/>
      </rPr>
      <t>30%</t>
    </r>
    <r>
      <rPr>
        <sz val="12"/>
        <color theme="1"/>
        <rFont val="仿宋_GB2312"/>
        <charset val="134"/>
      </rPr>
      <t>。</t>
    </r>
  </si>
  <si>
    <r>
      <rPr>
        <sz val="12"/>
        <color theme="1"/>
        <rFont val="仿宋_GB2312"/>
        <charset val="134"/>
      </rPr>
      <t>湘医保发         〔</t>
    </r>
    <r>
      <rPr>
        <sz val="12"/>
        <color indexed="8"/>
        <rFont val="Times New Roman"/>
        <charset val="0"/>
      </rPr>
      <t>2020</t>
    </r>
    <r>
      <rPr>
        <sz val="12"/>
        <color theme="1"/>
        <rFont val="仿宋_GB2312"/>
        <charset val="134"/>
      </rPr>
      <t>〕</t>
    </r>
    <r>
      <rPr>
        <sz val="12"/>
        <color indexed="8"/>
        <rFont val="Times New Roman"/>
        <charset val="0"/>
      </rPr>
      <t>51</t>
    </r>
    <r>
      <rPr>
        <sz val="12"/>
        <color theme="1"/>
        <rFont val="仿宋_GB2312"/>
        <charset val="134"/>
      </rPr>
      <t>号</t>
    </r>
  </si>
  <si>
    <t>/</t>
  </si>
  <si>
    <t>120700001-1</t>
  </si>
  <si>
    <t>蒸气雾化吸入</t>
  </si>
  <si>
    <t>次</t>
  </si>
  <si>
    <t>120700001-2</t>
  </si>
  <si>
    <t>超声雾化吸入</t>
  </si>
  <si>
    <t>120700001-3</t>
  </si>
  <si>
    <t>高压泵、氧化雾化</t>
  </si>
  <si>
    <r>
      <rPr>
        <sz val="12"/>
        <color theme="1"/>
        <rFont val="Times New Roman"/>
        <charset val="0"/>
      </rPr>
      <t>B</t>
    </r>
    <r>
      <rPr>
        <sz val="12"/>
        <color theme="1"/>
        <rFont val="仿宋_GB2312"/>
        <charset val="134"/>
      </rPr>
      <t>超常规检查</t>
    </r>
  </si>
  <si>
    <r>
      <rPr>
        <sz val="12"/>
        <color theme="1"/>
        <rFont val="仿宋_GB2312"/>
        <charset val="134"/>
      </rPr>
      <t>胸部</t>
    </r>
    <r>
      <rPr>
        <sz val="12"/>
        <color theme="1"/>
        <rFont val="Times New Roman"/>
        <charset val="0"/>
      </rPr>
      <t>(</t>
    </r>
    <r>
      <rPr>
        <sz val="12"/>
        <color theme="1"/>
        <rFont val="仿宋_GB2312"/>
        <charset val="134"/>
      </rPr>
      <t>含肺、胸腔、纵隔</t>
    </r>
    <r>
      <rPr>
        <sz val="12"/>
        <color theme="1"/>
        <rFont val="Times New Roman"/>
        <charset val="0"/>
      </rPr>
      <t>)</t>
    </r>
    <r>
      <rPr>
        <sz val="12"/>
        <color theme="1"/>
        <rFont val="仿宋_GB2312"/>
        <charset val="134"/>
      </rPr>
      <t>、腹部</t>
    </r>
    <r>
      <rPr>
        <sz val="12"/>
        <color theme="1"/>
        <rFont val="Times New Roman"/>
        <charset val="0"/>
      </rPr>
      <t>(</t>
    </r>
    <r>
      <rPr>
        <sz val="12"/>
        <color theme="1"/>
        <rFont val="仿宋_GB2312"/>
        <charset val="134"/>
      </rPr>
      <t>含肝、胆、胰、脾、双肾</t>
    </r>
    <r>
      <rPr>
        <sz val="12"/>
        <color theme="1"/>
        <rFont val="Times New Roman"/>
        <charset val="0"/>
      </rPr>
      <t>)</t>
    </r>
    <r>
      <rPr>
        <sz val="12"/>
        <color theme="1"/>
        <rFont val="仿宋_GB2312"/>
        <charset val="134"/>
      </rPr>
      <t>、胃肠道、泌尿系</t>
    </r>
    <r>
      <rPr>
        <sz val="12"/>
        <color theme="1"/>
        <rFont val="Times New Roman"/>
        <charset val="0"/>
      </rPr>
      <t>(</t>
    </r>
    <r>
      <rPr>
        <sz val="12"/>
        <color theme="1"/>
        <rFont val="仿宋_GB2312"/>
        <charset val="134"/>
      </rPr>
      <t>含双肾、输尿管、膀胱、前列腺</t>
    </r>
    <r>
      <rPr>
        <sz val="12"/>
        <color theme="1"/>
        <rFont val="Times New Roman"/>
        <charset val="0"/>
      </rPr>
      <t>)</t>
    </r>
    <r>
      <rPr>
        <sz val="12"/>
        <color theme="1"/>
        <rFont val="仿宋_GB2312"/>
        <charset val="134"/>
      </rPr>
      <t>、妇科</t>
    </r>
    <r>
      <rPr>
        <sz val="12"/>
        <color theme="1"/>
        <rFont val="Times New Roman"/>
        <charset val="0"/>
      </rPr>
      <t>(</t>
    </r>
    <r>
      <rPr>
        <sz val="12"/>
        <color theme="1"/>
        <rFont val="仿宋_GB2312"/>
        <charset val="134"/>
      </rPr>
      <t>含子宫、附件、膀胱及周围组织</t>
    </r>
    <r>
      <rPr>
        <sz val="12"/>
        <color theme="1"/>
        <rFont val="Times New Roman"/>
        <charset val="0"/>
      </rPr>
      <t>)</t>
    </r>
    <r>
      <rPr>
        <sz val="12"/>
        <color theme="1"/>
        <rFont val="仿宋_GB2312"/>
        <charset val="134"/>
      </rPr>
      <t>分别参照执行</t>
    </r>
  </si>
  <si>
    <t>每个部位</t>
  </si>
  <si>
    <r>
      <rPr>
        <sz val="12"/>
        <color theme="1"/>
        <rFont val="仿宋_GB2312"/>
        <charset val="134"/>
      </rPr>
      <t>产科</t>
    </r>
    <r>
      <rPr>
        <sz val="12"/>
        <color theme="1"/>
        <rFont val="Times New Roman"/>
        <charset val="0"/>
      </rPr>
      <t>(</t>
    </r>
    <r>
      <rPr>
        <sz val="12"/>
        <color theme="1"/>
        <rFont val="仿宋_GB2312"/>
        <charset val="134"/>
      </rPr>
      <t>含胎儿及宫腔</t>
    </r>
    <r>
      <rPr>
        <sz val="12"/>
        <color theme="1"/>
        <rFont val="Times New Roman"/>
        <charset val="0"/>
      </rPr>
      <t>)</t>
    </r>
    <r>
      <rPr>
        <sz val="12"/>
        <color theme="1"/>
        <rFont val="仿宋_GB2312"/>
        <charset val="134"/>
      </rPr>
      <t>检查加收</t>
    </r>
    <r>
      <rPr>
        <sz val="12"/>
        <color theme="1"/>
        <rFont val="Times New Roman"/>
        <charset val="0"/>
      </rPr>
      <t>15</t>
    </r>
    <r>
      <rPr>
        <sz val="12"/>
        <color theme="1"/>
        <rFont val="仿宋_GB2312"/>
        <charset val="134"/>
      </rPr>
      <t>元，</t>
    </r>
    <r>
      <rPr>
        <sz val="12"/>
        <color theme="1"/>
        <rFont val="Times New Roman"/>
        <charset val="0"/>
      </rPr>
      <t>2</t>
    </r>
    <r>
      <rPr>
        <sz val="12"/>
        <color theme="1"/>
        <rFont val="仿宋_GB2312"/>
        <charset val="134"/>
      </rPr>
      <t>胎及多胎加收</t>
    </r>
    <r>
      <rPr>
        <sz val="12"/>
        <color theme="1"/>
        <rFont val="Times New Roman"/>
        <charset val="0"/>
      </rPr>
      <t>10</t>
    </r>
    <r>
      <rPr>
        <sz val="12"/>
        <color theme="1"/>
        <rFont val="仿宋_GB2312"/>
        <charset val="134"/>
      </rPr>
      <t>元。不得再另收其他检查费用。</t>
    </r>
  </si>
  <si>
    <r>
      <rPr>
        <b/>
        <sz val="12"/>
        <color theme="1"/>
        <rFont val="Times New Roman"/>
        <charset val="0"/>
      </rPr>
      <t>4</t>
    </r>
    <r>
      <rPr>
        <b/>
        <sz val="12"/>
        <color theme="1"/>
        <rFont val="仿宋_GB2312"/>
        <charset val="134"/>
      </rPr>
      <t>．正电子发射计算机断层显象</t>
    </r>
    <r>
      <rPr>
        <b/>
        <sz val="12"/>
        <color theme="1"/>
        <rFont val="Times New Roman"/>
        <charset val="0"/>
      </rPr>
      <t>(PET)</t>
    </r>
  </si>
  <si>
    <r>
      <rPr>
        <sz val="12"/>
        <color theme="1"/>
        <rFont val="仿宋_GB2312"/>
        <charset val="134"/>
      </rPr>
      <t>指使用</t>
    </r>
    <r>
      <rPr>
        <sz val="12"/>
        <color theme="1"/>
        <rFont val="Times New Roman"/>
        <charset val="0"/>
      </rPr>
      <t>PET</t>
    </r>
    <r>
      <rPr>
        <sz val="12"/>
        <color theme="1"/>
        <rFont val="仿宋_GB2312"/>
        <charset val="134"/>
      </rPr>
      <t>和加速器的断层显象；含各种图象记录过程</t>
    </r>
    <r>
      <rPr>
        <sz val="12"/>
        <color theme="1"/>
        <rFont val="Times New Roman"/>
        <charset val="0"/>
      </rPr>
      <t>,</t>
    </r>
    <r>
      <rPr>
        <sz val="12"/>
        <color theme="1"/>
        <rFont val="仿宋_GB2312"/>
        <charset val="134"/>
      </rPr>
      <t>含核素药物制备和注射、临床穿刺插管和介入性操作；不含必要时使用的心电监护和抢救。</t>
    </r>
  </si>
  <si>
    <r>
      <rPr>
        <sz val="12"/>
        <color theme="1"/>
        <rFont val="仿宋_GB2312"/>
        <charset val="134"/>
      </rPr>
      <t>药物、</t>
    </r>
    <r>
      <rPr>
        <sz val="12"/>
        <color theme="1"/>
        <rFont val="Times New Roman"/>
        <charset val="0"/>
      </rPr>
      <t>X</t>
    </r>
    <r>
      <rPr>
        <sz val="12"/>
        <color theme="1"/>
        <rFont val="仿宋_GB2312"/>
        <charset val="134"/>
      </rPr>
      <t>光片、彩色胶片</t>
    </r>
  </si>
  <si>
    <r>
      <rPr>
        <sz val="12"/>
        <color theme="1"/>
        <rFont val="Times New Roman"/>
        <charset val="0"/>
      </rPr>
      <t>PET/CT</t>
    </r>
    <r>
      <rPr>
        <sz val="12"/>
        <color theme="1"/>
        <rFont val="仿宋_GB2312"/>
        <charset val="134"/>
      </rPr>
      <t>不再另收</t>
    </r>
    <r>
      <rPr>
        <sz val="12"/>
        <color theme="1"/>
        <rFont val="Times New Roman"/>
        <charset val="0"/>
      </rPr>
      <t>CT</t>
    </r>
    <r>
      <rPr>
        <sz val="12"/>
        <color theme="1"/>
        <rFont val="仿宋_GB2312"/>
        <charset val="134"/>
      </rPr>
      <t>费。</t>
    </r>
  </si>
  <si>
    <t>脑血流断层显象</t>
  </si>
  <si>
    <t>脑代谢断层显象</t>
  </si>
  <si>
    <t>静息心肌灌注断层显象</t>
  </si>
  <si>
    <t>负荷心肌灌注断层显象</t>
  </si>
  <si>
    <t>含运动试验或药物注射；不含心电监护</t>
  </si>
  <si>
    <t>心肌代谢断层显象</t>
  </si>
  <si>
    <t>心脏神经受体断层显象</t>
  </si>
  <si>
    <t>肿瘤全身断层显像</t>
  </si>
  <si>
    <t>肿瘤局部断层显象</t>
  </si>
  <si>
    <t>神经受体显象</t>
  </si>
  <si>
    <r>
      <rPr>
        <sz val="12"/>
        <color theme="1"/>
        <rFont val="仿宋_GB2312"/>
        <charset val="134"/>
      </rPr>
      <t>正电子发射计算机断层－</t>
    </r>
    <r>
      <rPr>
        <sz val="12"/>
        <color theme="1"/>
        <rFont val="Times New Roman"/>
        <charset val="0"/>
      </rPr>
      <t>X</t>
    </r>
    <r>
      <rPr>
        <sz val="12"/>
        <color theme="1"/>
        <rFont val="仿宋_GB2312"/>
        <charset val="134"/>
      </rPr>
      <t>线计算机体层综合显像</t>
    </r>
    <r>
      <rPr>
        <sz val="12"/>
        <color theme="1"/>
        <rFont val="Times New Roman"/>
        <charset val="0"/>
      </rPr>
      <t>(PET/CT)</t>
    </r>
  </si>
  <si>
    <t>指头颈部、胸部、腹盆腔、双下肢</t>
  </si>
  <si>
    <t>核素药物，造影剂</t>
  </si>
  <si>
    <r>
      <rPr>
        <sz val="12"/>
        <color theme="1"/>
        <rFont val="仿宋_GB2312"/>
        <charset val="134"/>
      </rPr>
      <t>每个</t>
    </r>
    <r>
      <rPr>
        <sz val="12"/>
        <color theme="1"/>
        <rFont val="Times New Roman"/>
        <charset val="0"/>
      </rPr>
      <t xml:space="preserve">
</t>
    </r>
    <r>
      <rPr>
        <sz val="12"/>
        <color theme="1"/>
        <rFont val="仿宋_GB2312"/>
        <charset val="134"/>
      </rPr>
      <t>部位</t>
    </r>
  </si>
  <si>
    <r>
      <rPr>
        <sz val="12"/>
        <color theme="1"/>
        <rFont val="仿宋_GB2312"/>
        <charset val="134"/>
      </rPr>
      <t>未获得卫生主管部门设备配置许可证的不得收费。二个部位及以上、全身显像加收</t>
    </r>
    <r>
      <rPr>
        <sz val="12"/>
        <color indexed="8"/>
        <rFont val="Times New Roman"/>
        <charset val="0"/>
      </rPr>
      <t>70%</t>
    </r>
    <r>
      <rPr>
        <sz val="12"/>
        <color theme="1"/>
        <rFont val="仿宋_GB2312"/>
        <charset val="134"/>
      </rPr>
      <t>。</t>
    </r>
  </si>
  <si>
    <r>
      <rPr>
        <sz val="12"/>
        <color theme="1"/>
        <rFont val="Times New Roman"/>
        <charset val="0"/>
      </rPr>
      <t>B</t>
    </r>
    <r>
      <rPr>
        <sz val="12"/>
        <color theme="1"/>
        <rFont val="仿宋_GB2312"/>
        <charset val="134"/>
      </rPr>
      <t>型钠尿肽前体（</t>
    </r>
    <r>
      <rPr>
        <sz val="12"/>
        <color theme="1"/>
        <rFont val="Times New Roman"/>
        <charset val="0"/>
      </rPr>
      <t>PRO-BNP</t>
    </r>
    <r>
      <rPr>
        <sz val="12"/>
        <color theme="1"/>
        <rFont val="仿宋_GB2312"/>
        <charset val="134"/>
      </rPr>
      <t>）测定</t>
    </r>
  </si>
  <si>
    <r>
      <rPr>
        <sz val="12"/>
        <color theme="1"/>
        <rFont val="仿宋_GB2312"/>
        <charset val="134"/>
      </rPr>
      <t>指</t>
    </r>
    <r>
      <rPr>
        <sz val="12"/>
        <color theme="1"/>
        <rFont val="Times New Roman"/>
        <charset val="0"/>
      </rPr>
      <t>N</t>
    </r>
    <r>
      <rPr>
        <sz val="12"/>
        <color theme="1"/>
        <rFont val="仿宋_GB2312"/>
        <charset val="134"/>
      </rPr>
      <t>端</t>
    </r>
    <r>
      <rPr>
        <sz val="12"/>
        <color theme="1"/>
        <rFont val="Times New Roman"/>
        <charset val="0"/>
      </rPr>
      <t>proBNP</t>
    </r>
  </si>
  <si>
    <t>项</t>
  </si>
  <si>
    <r>
      <rPr>
        <sz val="12"/>
        <color theme="1"/>
        <rFont val="仿宋_GB2312"/>
        <charset val="134"/>
      </rPr>
      <t>定量分析加收</t>
    </r>
    <r>
      <rPr>
        <sz val="12"/>
        <color theme="1"/>
        <rFont val="Times New Roman"/>
        <charset val="0"/>
      </rPr>
      <t>200</t>
    </r>
    <r>
      <rPr>
        <sz val="12"/>
        <color theme="1"/>
        <rFont val="Times New Roman"/>
        <charset val="0"/>
      </rPr>
      <t>%</t>
    </r>
  </si>
  <si>
    <r>
      <rPr>
        <sz val="12"/>
        <color theme="1"/>
        <rFont val="仿宋_GB2312"/>
        <charset val="134"/>
      </rPr>
      <t>湘医保发</t>
    </r>
    <r>
      <rPr>
        <sz val="12"/>
        <color theme="1"/>
        <rFont val="Times New Roman"/>
        <charset val="0"/>
      </rPr>
      <t xml:space="preserve">
</t>
    </r>
    <r>
      <rPr>
        <sz val="12"/>
        <color theme="1"/>
        <rFont val="仿宋_GB2312"/>
        <charset val="134"/>
      </rPr>
      <t>〔</t>
    </r>
    <r>
      <rPr>
        <sz val="12"/>
        <color theme="1"/>
        <rFont val="Times New Roman"/>
        <charset val="0"/>
      </rPr>
      <t>2023</t>
    </r>
    <r>
      <rPr>
        <sz val="12"/>
        <color theme="1"/>
        <rFont val="仿宋_GB2312"/>
        <charset val="134"/>
      </rPr>
      <t>〕</t>
    </r>
    <r>
      <rPr>
        <sz val="12"/>
        <color theme="1"/>
        <rFont val="Times New Roman"/>
        <charset val="0"/>
      </rPr>
      <t xml:space="preserve">45 </t>
    </r>
    <r>
      <rPr>
        <sz val="12"/>
        <color theme="1"/>
        <rFont val="仿宋_GB2312"/>
        <charset val="134"/>
      </rPr>
      <t>号</t>
    </r>
  </si>
  <si>
    <t>血清促甲状腺激素测定</t>
  </si>
  <si>
    <t>指各种免疫学方法</t>
  </si>
  <si>
    <r>
      <rPr>
        <sz val="12"/>
        <color theme="1"/>
        <rFont val="仿宋_GB2312"/>
        <charset val="134"/>
      </rPr>
      <t>化学发光法加收</t>
    </r>
    <r>
      <rPr>
        <sz val="12"/>
        <color theme="1"/>
        <rFont val="Times New Roman"/>
        <charset val="0"/>
      </rPr>
      <t>200%</t>
    </r>
  </si>
  <si>
    <r>
      <rPr>
        <sz val="12"/>
        <color theme="1"/>
        <rFont val="仿宋_GB2312"/>
        <charset val="134"/>
      </rPr>
      <t>血清甲状腺素</t>
    </r>
    <r>
      <rPr>
        <sz val="12"/>
        <color theme="1"/>
        <rFont val="Times New Roman"/>
        <charset val="0"/>
      </rPr>
      <t>(T4)</t>
    </r>
    <r>
      <rPr>
        <sz val="12"/>
        <color theme="1"/>
        <rFont val="仿宋_GB2312"/>
        <charset val="134"/>
      </rPr>
      <t>测定</t>
    </r>
  </si>
  <si>
    <r>
      <rPr>
        <sz val="12"/>
        <color theme="1"/>
        <rFont val="仿宋_GB2312"/>
        <charset val="134"/>
      </rPr>
      <t>血清三碘甲状原氨酸</t>
    </r>
    <r>
      <rPr>
        <sz val="12"/>
        <color theme="1"/>
        <rFont val="Times New Roman"/>
        <charset val="0"/>
      </rPr>
      <t>(T3)</t>
    </r>
    <r>
      <rPr>
        <sz val="12"/>
        <color theme="1"/>
        <rFont val="仿宋_GB2312"/>
        <charset val="134"/>
      </rPr>
      <t>测定</t>
    </r>
  </si>
  <si>
    <r>
      <rPr>
        <sz val="12"/>
        <color theme="1"/>
        <rFont val="仿宋_GB2312"/>
        <charset val="134"/>
      </rPr>
      <t>血清游离甲状腺素</t>
    </r>
    <r>
      <rPr>
        <sz val="12"/>
        <color theme="1"/>
        <rFont val="Times New Roman"/>
        <charset val="0"/>
      </rPr>
      <t>(FT4)</t>
    </r>
    <r>
      <rPr>
        <sz val="12"/>
        <color theme="1"/>
        <rFont val="仿宋_GB2312"/>
        <charset val="134"/>
      </rPr>
      <t>测定</t>
    </r>
  </si>
  <si>
    <r>
      <rPr>
        <sz val="12"/>
        <color theme="1"/>
        <rFont val="仿宋_GB2312"/>
        <charset val="134"/>
      </rPr>
      <t>血清游离三碘甲状原氨酸</t>
    </r>
    <r>
      <rPr>
        <sz val="12"/>
        <color theme="1"/>
        <rFont val="Times New Roman"/>
        <charset val="0"/>
      </rPr>
      <t>(FT3)</t>
    </r>
    <r>
      <rPr>
        <sz val="12"/>
        <color theme="1"/>
        <rFont val="仿宋_GB2312"/>
        <charset val="134"/>
      </rPr>
      <t>测定</t>
    </r>
  </si>
  <si>
    <t>甲状腺功能常规检查</t>
  </si>
  <si>
    <r>
      <rPr>
        <sz val="12"/>
        <color theme="1"/>
        <rFont val="仿宋_GB2312"/>
        <charset val="134"/>
      </rPr>
      <t>含血清促甲状腺激素测定、血清甲状腺素</t>
    </r>
    <r>
      <rPr>
        <sz val="12"/>
        <color theme="1"/>
        <rFont val="Times New Roman"/>
        <charset val="0"/>
      </rPr>
      <t>(T4)</t>
    </r>
    <r>
      <rPr>
        <sz val="12"/>
        <color theme="1"/>
        <rFont val="仿宋_GB2312"/>
        <charset val="134"/>
      </rPr>
      <t>测定、血清三碘甲状原氨酸</t>
    </r>
    <r>
      <rPr>
        <sz val="12"/>
        <color theme="1"/>
        <rFont val="Times New Roman"/>
        <charset val="0"/>
      </rPr>
      <t>(T3)</t>
    </r>
    <r>
      <rPr>
        <sz val="12"/>
        <color theme="1"/>
        <rFont val="仿宋_GB2312"/>
        <charset val="134"/>
      </rPr>
      <t>测定、血清游离甲状腺素</t>
    </r>
    <r>
      <rPr>
        <sz val="12"/>
        <color theme="1"/>
        <rFont val="Times New Roman"/>
        <charset val="0"/>
      </rPr>
      <t>(FT4)</t>
    </r>
    <r>
      <rPr>
        <sz val="12"/>
        <color theme="1"/>
        <rFont val="仿宋_GB2312"/>
        <charset val="134"/>
      </rPr>
      <t>测定、血清游离三碘甲状原氨酸</t>
    </r>
    <r>
      <rPr>
        <sz val="12"/>
        <color theme="1"/>
        <rFont val="Times New Roman"/>
        <charset val="0"/>
      </rPr>
      <t>(FT3)</t>
    </r>
    <r>
      <rPr>
        <sz val="12"/>
        <color theme="1"/>
        <rFont val="仿宋_GB2312"/>
        <charset val="134"/>
      </rPr>
      <t>测定</t>
    </r>
  </si>
  <si>
    <t>套</t>
  </si>
  <si>
    <t>删除</t>
  </si>
  <si>
    <t>甲状腺功能化学发光法检查</t>
  </si>
  <si>
    <r>
      <rPr>
        <sz val="12"/>
        <color theme="1"/>
        <rFont val="仿宋_GB2312"/>
        <charset val="134"/>
      </rPr>
      <t>湘医保发     〔</t>
    </r>
    <r>
      <rPr>
        <sz val="12"/>
        <color indexed="8"/>
        <rFont val="Times New Roman"/>
        <charset val="0"/>
      </rPr>
      <t>2021</t>
    </r>
    <r>
      <rPr>
        <sz val="12"/>
        <color theme="1"/>
        <rFont val="仿宋_GB2312"/>
        <charset val="134"/>
      </rPr>
      <t>〕</t>
    </r>
    <r>
      <rPr>
        <sz val="12"/>
        <color indexed="8"/>
        <rFont val="Times New Roman"/>
        <charset val="0"/>
      </rPr>
      <t>70</t>
    </r>
    <r>
      <rPr>
        <sz val="12"/>
        <color theme="1"/>
        <rFont val="仿宋_GB2312"/>
        <charset val="134"/>
      </rPr>
      <t>号</t>
    </r>
  </si>
  <si>
    <t>气压治疗</t>
  </si>
  <si>
    <t>肢体气压治疗、肢体正负压治疗分别参照执行</t>
  </si>
  <si>
    <t>每部位</t>
  </si>
  <si>
    <t>全胃肠外营养药物配置</t>
  </si>
  <si>
    <t>含配置材料</t>
  </si>
  <si>
    <t>组</t>
  </si>
  <si>
    <t>湘医保发    〔2020〕51号、湘医保发
〔2023〕46号</t>
  </si>
  <si>
    <t>细胞毒性药物配置</t>
  </si>
  <si>
    <t>湘医保发      〔2020〕51号、湘医保发
〔2023〕46号</t>
  </si>
  <si>
    <t>静脉用药集中调配</t>
  </si>
  <si>
    <t>指在静脉用药调配中心调配药物的费用</t>
  </si>
  <si>
    <t>药厂已配置好的单瓶药物集中调配不收费</t>
  </si>
  <si>
    <r>
      <rPr>
        <sz val="12"/>
        <color theme="1"/>
        <rFont val="仿宋_GB2312"/>
        <charset val="134"/>
      </rPr>
      <t>湘医保发</t>
    </r>
    <r>
      <rPr>
        <sz val="12"/>
        <color theme="1"/>
        <rFont val="Times New Roman"/>
        <charset val="0"/>
      </rPr>
      <t xml:space="preserve">
</t>
    </r>
    <r>
      <rPr>
        <sz val="12"/>
        <color theme="1"/>
        <rFont val="仿宋_GB2312"/>
        <charset val="134"/>
      </rPr>
      <t>〔</t>
    </r>
    <r>
      <rPr>
        <sz val="12"/>
        <color theme="1"/>
        <rFont val="Times New Roman"/>
        <charset val="0"/>
      </rPr>
      <t>2023</t>
    </r>
    <r>
      <rPr>
        <sz val="12"/>
        <color theme="1"/>
        <rFont val="仿宋_GB2312"/>
        <charset val="134"/>
      </rPr>
      <t>〕</t>
    </r>
    <r>
      <rPr>
        <sz val="12"/>
        <color theme="1"/>
        <rFont val="Times New Roman"/>
        <charset val="0"/>
      </rPr>
      <t>46</t>
    </r>
    <r>
      <rPr>
        <sz val="12"/>
        <color theme="1"/>
        <rFont val="仿宋_GB2312"/>
        <charset val="134"/>
      </rPr>
      <t>号</t>
    </r>
  </si>
  <si>
    <t>免疫荧光染色诊断</t>
  </si>
  <si>
    <t>每个标本，每种染色</t>
  </si>
  <si>
    <t>脑室钻孔伴脑室引流术</t>
  </si>
  <si>
    <t>立体定向颅内肿物清除术</t>
  </si>
  <si>
    <t>血肿、脓肿、肿瘤清除以及取活检、取异物分别参照执行</t>
  </si>
  <si>
    <t>引流</t>
  </si>
  <si>
    <t>△</t>
  </si>
  <si>
    <t>湘发改价服    〔2017〕275号、 湘医保发   〔2022〕46号</t>
  </si>
  <si>
    <t>经鼻内镜鼻窦手术</t>
  </si>
  <si>
    <r>
      <rPr>
        <sz val="12"/>
        <color theme="1"/>
        <rFont val="Times New Roman"/>
        <charset val="0"/>
      </rPr>
      <t>4</t>
    </r>
    <r>
      <rPr>
        <sz val="12"/>
        <color theme="1"/>
        <rFont val="仿宋_GB2312"/>
        <charset val="134"/>
      </rPr>
      <t>个（含</t>
    </r>
    <r>
      <rPr>
        <sz val="12"/>
        <color theme="1"/>
        <rFont val="Times New Roman"/>
        <charset val="0"/>
      </rPr>
      <t>4</t>
    </r>
    <r>
      <rPr>
        <sz val="12"/>
        <color theme="1"/>
        <rFont val="仿宋_GB2312"/>
        <charset val="134"/>
      </rPr>
      <t>个）以上窦加收</t>
    </r>
    <r>
      <rPr>
        <sz val="12"/>
        <color theme="1"/>
        <rFont val="Times New Roman"/>
        <charset val="0"/>
      </rPr>
      <t>400</t>
    </r>
    <r>
      <rPr>
        <sz val="12"/>
        <color theme="1"/>
        <rFont val="仿宋_GB2312"/>
        <charset val="134"/>
      </rPr>
      <t>元</t>
    </r>
    <r>
      <rPr>
        <sz val="12"/>
        <color theme="1"/>
        <rFont val="Times New Roman"/>
        <charset val="0"/>
      </rPr>
      <t>,</t>
    </r>
    <r>
      <rPr>
        <sz val="12"/>
        <color theme="1"/>
        <rFont val="仿宋_GB2312"/>
        <charset val="134"/>
      </rPr>
      <t>蝶窦加收</t>
    </r>
    <r>
      <rPr>
        <sz val="12"/>
        <color theme="1"/>
        <rFont val="Times New Roman"/>
        <charset val="0"/>
      </rPr>
      <t>300</t>
    </r>
    <r>
      <rPr>
        <sz val="12"/>
        <color theme="1"/>
        <rFont val="仿宋_GB2312"/>
        <charset val="134"/>
      </rPr>
      <t>元</t>
    </r>
  </si>
  <si>
    <t>肾囊肿切除术</t>
  </si>
  <si>
    <t>去顶术参照执行</t>
  </si>
  <si>
    <t>剖宫产术</t>
  </si>
  <si>
    <t>古典式、子宫下段及腹膜外剖宫取胎术分别参照执行</t>
  </si>
  <si>
    <t>股骨颈骨折复位内固定术</t>
  </si>
  <si>
    <t>股骨头骨折复位内固定术参照执行</t>
  </si>
  <si>
    <r>
      <rPr>
        <sz val="12"/>
        <color theme="1"/>
        <rFont val="仿宋_GB2312"/>
        <charset val="134"/>
      </rPr>
      <t>湘医保发     〔</t>
    </r>
    <r>
      <rPr>
        <sz val="12"/>
        <color indexed="8"/>
        <rFont val="Times New Roman"/>
        <charset val="0"/>
      </rPr>
      <t>2023</t>
    </r>
    <r>
      <rPr>
        <sz val="12"/>
        <color theme="1"/>
        <rFont val="仿宋_GB2312"/>
        <charset val="134"/>
      </rPr>
      <t>〕</t>
    </r>
    <r>
      <rPr>
        <sz val="12"/>
        <color indexed="8"/>
        <rFont val="Times New Roman"/>
        <charset val="0"/>
      </rPr>
      <t>45</t>
    </r>
    <r>
      <rPr>
        <sz val="12"/>
        <color theme="1"/>
        <rFont val="仿宋_GB2312"/>
        <charset val="134"/>
      </rPr>
      <t>号</t>
    </r>
  </si>
  <si>
    <t>心功能康复评定</t>
  </si>
  <si>
    <t>平衡功能训练</t>
  </si>
  <si>
    <t>偏瘫肢体综合训练</t>
  </si>
  <si>
    <r>
      <rPr>
        <sz val="12"/>
        <color theme="1"/>
        <rFont val="Times New Roman"/>
        <charset val="0"/>
      </rPr>
      <t>40</t>
    </r>
    <r>
      <rPr>
        <sz val="12"/>
        <color theme="1"/>
        <rFont val="仿宋_GB2312"/>
        <charset val="134"/>
      </rPr>
      <t>分钟</t>
    </r>
    <r>
      <rPr>
        <sz val="12"/>
        <color theme="1"/>
        <rFont val="Times New Roman"/>
        <charset val="0"/>
      </rPr>
      <t xml:space="preserve">
/</t>
    </r>
    <r>
      <rPr>
        <sz val="12"/>
        <color theme="1"/>
        <rFont val="仿宋_GB2312"/>
        <charset val="134"/>
      </rPr>
      <t>次</t>
    </r>
  </si>
  <si>
    <t>人工煎药</t>
  </si>
  <si>
    <t>副</t>
  </si>
  <si>
    <t>机械辅助排痰</t>
  </si>
  <si>
    <t>指无力自主排痰的机械振动辅助治疗</t>
  </si>
  <si>
    <r>
      <rPr>
        <sz val="12"/>
        <color theme="1"/>
        <rFont val="仿宋_GB2312"/>
        <charset val="134"/>
      </rPr>
      <t>使用振动排痰机排痰</t>
    </r>
    <r>
      <rPr>
        <sz val="12"/>
        <color theme="1"/>
        <rFont val="Times New Roman"/>
        <charset val="0"/>
      </rPr>
      <t>,</t>
    </r>
    <r>
      <rPr>
        <sz val="12"/>
        <color theme="1"/>
        <rFont val="仿宋_GB2312"/>
        <charset val="134"/>
      </rPr>
      <t>以痰明显减少、双肺呼吸音清晰为一次，一天不超过三次计费。</t>
    </r>
    <r>
      <rPr>
        <sz val="12"/>
        <color theme="1"/>
        <rFont val="Times New Roman"/>
        <charset val="0"/>
      </rPr>
      <t>6</t>
    </r>
    <r>
      <rPr>
        <sz val="12"/>
        <color theme="1"/>
        <rFont val="仿宋_GB2312"/>
        <charset val="134"/>
      </rPr>
      <t>周岁及以下儿童在相应价格基础上加收</t>
    </r>
    <r>
      <rPr>
        <sz val="12"/>
        <color theme="1"/>
        <rFont val="Times New Roman"/>
        <charset val="0"/>
      </rPr>
      <t>30%</t>
    </r>
    <r>
      <rPr>
        <sz val="12"/>
        <color theme="1"/>
        <rFont val="仿宋_GB2312"/>
        <charset val="134"/>
      </rPr>
      <t>。</t>
    </r>
  </si>
  <si>
    <t>湘医保发     〔2020〕51号</t>
  </si>
  <si>
    <t>精神病护理</t>
  </si>
  <si>
    <t>指用于精神病患者的护理。随时巡视患者，观察患者情绪变化，根据患者病情测量患者体温，脉搏，呼吸等生命体征，根据医嘱，正确实施治疗，用药，对患者提供适宜的照顾和康复，健康指导，完成健康教育及心理护理，做好记录。</t>
  </si>
  <si>
    <t>日</t>
  </si>
  <si>
    <t>不再另收分级护理费</t>
  </si>
  <si>
    <r>
      <rPr>
        <sz val="12"/>
        <color theme="1"/>
        <rFont val="仿宋_GB2312"/>
        <charset val="134"/>
      </rPr>
      <t>湘医保发      〔</t>
    </r>
    <r>
      <rPr>
        <sz val="12"/>
        <color indexed="8"/>
        <rFont val="Times New Roman"/>
        <charset val="0"/>
      </rPr>
      <t>2021</t>
    </r>
    <r>
      <rPr>
        <sz val="12"/>
        <color theme="1"/>
        <rFont val="仿宋_GB2312"/>
        <charset val="134"/>
      </rPr>
      <t>〕</t>
    </r>
    <r>
      <rPr>
        <sz val="12"/>
        <color indexed="8"/>
        <rFont val="Times New Roman"/>
        <charset val="0"/>
      </rPr>
      <t>70</t>
    </r>
    <r>
      <rPr>
        <sz val="12"/>
        <color theme="1"/>
        <rFont val="仿宋_GB2312"/>
        <charset val="134"/>
      </rPr>
      <t>号</t>
    </r>
  </si>
  <si>
    <t>中心静脉穿刺置管术</t>
  </si>
  <si>
    <r>
      <rPr>
        <sz val="12"/>
        <color theme="1"/>
        <rFont val="Times New Roman"/>
        <charset val="0"/>
      </rPr>
      <t>PICC</t>
    </r>
    <r>
      <rPr>
        <sz val="12"/>
        <color theme="1"/>
        <rFont val="仿宋_GB2312"/>
        <charset val="134"/>
      </rPr>
      <t>置管、深静脉穿刺置管术参照执行</t>
    </r>
  </si>
  <si>
    <t>中心静脉套件、测压套件</t>
  </si>
  <si>
    <r>
      <rPr>
        <sz val="12"/>
        <color theme="1"/>
        <rFont val="仿宋_GB2312"/>
        <charset val="134"/>
      </rPr>
      <t>测压加收</t>
    </r>
    <r>
      <rPr>
        <sz val="12"/>
        <color theme="1"/>
        <rFont val="Times New Roman"/>
        <charset val="0"/>
      </rPr>
      <t>5</t>
    </r>
    <r>
      <rPr>
        <sz val="12"/>
        <color theme="1"/>
        <rFont val="仿宋_GB2312"/>
        <charset val="134"/>
      </rPr>
      <t>元</t>
    </r>
    <r>
      <rPr>
        <sz val="12"/>
        <color theme="1"/>
        <rFont val="Times New Roman"/>
        <charset val="0"/>
      </rPr>
      <t>/</t>
    </r>
    <r>
      <rPr>
        <sz val="12"/>
        <color theme="1"/>
        <rFont val="仿宋_GB2312"/>
        <charset val="134"/>
      </rPr>
      <t>次。</t>
    </r>
    <r>
      <rPr>
        <sz val="12"/>
        <color theme="1"/>
        <rFont val="Times New Roman"/>
        <charset val="0"/>
      </rPr>
      <t>6</t>
    </r>
    <r>
      <rPr>
        <sz val="12"/>
        <color theme="1"/>
        <rFont val="仿宋_GB2312"/>
        <charset val="134"/>
      </rPr>
      <t>周岁及以下儿童在相应价格基础上加收</t>
    </r>
    <r>
      <rPr>
        <sz val="12"/>
        <color theme="1"/>
        <rFont val="Times New Roman"/>
        <charset val="0"/>
      </rPr>
      <t>30%</t>
    </r>
    <r>
      <rPr>
        <sz val="12"/>
        <color theme="1"/>
        <rFont val="仿宋_GB2312"/>
        <charset val="134"/>
      </rPr>
      <t>。</t>
    </r>
  </si>
  <si>
    <t>湘医保发    〔2020〕51号、湘医保发      〔2021〕70号、湘医保发       〔2023〕45 号</t>
  </si>
  <si>
    <t>体液细胞学检查与诊断</t>
  </si>
  <si>
    <t>胸水、腹水、心包液、脑脊液、精液、各种囊肿穿刺液、唾液、龈沟液的细胞学检查与诊断分别参照执行</t>
  </si>
  <si>
    <t>例</t>
  </si>
  <si>
    <r>
      <rPr>
        <sz val="12"/>
        <color theme="1"/>
        <rFont val="仿宋_GB2312"/>
        <charset val="134"/>
      </rPr>
      <t>需塑料包埋的标本加收</t>
    </r>
    <r>
      <rPr>
        <sz val="12"/>
        <color theme="1"/>
        <rFont val="Times New Roman"/>
        <charset val="0"/>
      </rPr>
      <t>10</t>
    </r>
    <r>
      <rPr>
        <sz val="12"/>
        <color theme="1"/>
        <rFont val="仿宋_GB2312"/>
        <charset val="134"/>
      </rPr>
      <t>元</t>
    </r>
  </si>
  <si>
    <t>细针穿刺细胞学检查与诊断</t>
  </si>
  <si>
    <r>
      <rPr>
        <sz val="12"/>
        <color theme="1"/>
        <rFont val="仿宋_GB2312"/>
        <charset val="134"/>
      </rPr>
      <t>指各种实质性脏器的细针穿刺标本的涂片</t>
    </r>
    <r>
      <rPr>
        <sz val="12"/>
        <color theme="1"/>
        <rFont val="Times New Roman"/>
        <charset val="0"/>
      </rPr>
      <t>(</t>
    </r>
    <r>
      <rPr>
        <sz val="12"/>
        <color theme="1"/>
        <rFont val="仿宋_GB2312"/>
        <charset val="134"/>
      </rPr>
      <t>压片</t>
    </r>
    <r>
      <rPr>
        <sz val="12"/>
        <color theme="1"/>
        <rFont val="Times New Roman"/>
        <charset val="0"/>
      </rPr>
      <t>)</t>
    </r>
    <r>
      <rPr>
        <sz val="12"/>
        <color theme="1"/>
        <rFont val="仿宋_GB2312"/>
        <charset val="134"/>
      </rPr>
      <t>检查及诊断</t>
    </r>
  </si>
  <si>
    <t>穿刺组织活检检查与诊断</t>
  </si>
  <si>
    <t>肾、乳腺、体表肿块等穿刺组织活检及诊断分别参照执行</t>
  </si>
  <si>
    <r>
      <rPr>
        <sz val="12"/>
        <color theme="1"/>
        <rFont val="仿宋_GB2312"/>
        <charset val="134"/>
      </rPr>
      <t>以两个蜡块为基价，超过两个者，每个加收</t>
    </r>
    <r>
      <rPr>
        <sz val="12"/>
        <color theme="1"/>
        <rFont val="Times New Roman"/>
        <charset val="0"/>
      </rPr>
      <t>10</t>
    </r>
    <r>
      <rPr>
        <sz val="12"/>
        <color theme="1"/>
        <rFont val="仿宋_GB2312"/>
        <charset val="134"/>
      </rPr>
      <t>元</t>
    </r>
  </si>
  <si>
    <t>内镜组织活检检查与诊断</t>
  </si>
  <si>
    <t>各种内镜采集的小组织标本的病理学检查与诊断分别参照执行</t>
  </si>
  <si>
    <t>局部切除组织活检检查与诊断</t>
  </si>
  <si>
    <t>切除组织、咬取组织、切除肿块部分组织的活检分别参照执行</t>
  </si>
  <si>
    <r>
      <rPr>
        <sz val="12"/>
        <color theme="1"/>
        <rFont val="仿宋_GB2312"/>
        <charset val="134"/>
      </rPr>
      <t>以两个蜡块为基价，超过两个者，每个加收</t>
    </r>
    <r>
      <rPr>
        <sz val="12"/>
        <color theme="1"/>
        <rFont val="Times New Roman"/>
        <charset val="0"/>
      </rPr>
      <t>20</t>
    </r>
    <r>
      <rPr>
        <sz val="12"/>
        <color theme="1"/>
        <rFont val="仿宋_GB2312"/>
        <charset val="134"/>
      </rPr>
      <t>元</t>
    </r>
  </si>
  <si>
    <t>湘医保发          〔2020〕51号</t>
  </si>
  <si>
    <t>手术标本检查与诊断</t>
  </si>
  <si>
    <t>湘医保发            〔2020〕51号</t>
  </si>
  <si>
    <t>冰冻切片检查与诊断</t>
  </si>
  <si>
    <r>
      <rPr>
        <sz val="12"/>
        <color theme="1"/>
        <rFont val="仿宋_GB2312"/>
        <charset val="134"/>
      </rPr>
      <t>每加送一次，加收</t>
    </r>
    <r>
      <rPr>
        <sz val="12"/>
        <color theme="1"/>
        <rFont val="Times New Roman"/>
        <charset val="0"/>
      </rPr>
      <t>100</t>
    </r>
    <r>
      <rPr>
        <sz val="12"/>
        <color theme="1"/>
        <rFont val="仿宋_GB2312"/>
        <charset val="134"/>
      </rPr>
      <t>元</t>
    </r>
    <r>
      <rPr>
        <sz val="12"/>
        <color theme="1"/>
        <rFont val="Times New Roman"/>
        <charset val="0"/>
      </rPr>
      <t xml:space="preserve"> </t>
    </r>
  </si>
  <si>
    <t>特殊染色及酶组织化学染色诊断</t>
  </si>
  <si>
    <t>免疫组织化学染色诊断</t>
  </si>
  <si>
    <r>
      <rPr>
        <sz val="12"/>
        <color theme="1"/>
        <rFont val="仿宋_GB2312"/>
        <charset val="134"/>
      </rPr>
      <t>甲基转移酶染色诊断加收</t>
    </r>
    <r>
      <rPr>
        <sz val="12"/>
        <color theme="1"/>
        <rFont val="Times New Roman"/>
        <charset val="0"/>
      </rPr>
      <t>100</t>
    </r>
    <r>
      <rPr>
        <sz val="12"/>
        <color theme="1"/>
        <rFont val="宋体"/>
        <charset val="134"/>
      </rPr>
      <t>﹪</t>
    </r>
    <r>
      <rPr>
        <sz val="12"/>
        <color theme="1"/>
        <rFont val="仿宋_GB2312"/>
        <charset val="134"/>
      </rPr>
      <t>。全自动操作加收</t>
    </r>
    <r>
      <rPr>
        <sz val="12"/>
        <color theme="1"/>
        <rFont val="Times New Roman"/>
        <charset val="0"/>
      </rPr>
      <t>50</t>
    </r>
    <r>
      <rPr>
        <sz val="12"/>
        <color theme="1"/>
        <rFont val="仿宋_GB2312"/>
        <charset val="134"/>
      </rPr>
      <t>元。全自动液盖膜单独温控法加收</t>
    </r>
    <r>
      <rPr>
        <sz val="12"/>
        <color theme="1"/>
        <rFont val="Times New Roman"/>
        <charset val="0"/>
      </rPr>
      <t>90</t>
    </r>
    <r>
      <rPr>
        <sz val="12"/>
        <color theme="1"/>
        <rFont val="仿宋_GB2312"/>
        <charset val="134"/>
      </rPr>
      <t>元。</t>
    </r>
  </si>
  <si>
    <t>普通透射电镜检查与诊断</t>
  </si>
  <si>
    <r>
      <rPr>
        <sz val="12"/>
        <color theme="1"/>
        <rFont val="仿宋_GB2312"/>
        <charset val="134"/>
      </rPr>
      <t>每个</t>
    </r>
    <r>
      <rPr>
        <sz val="12"/>
        <color theme="1"/>
        <rFont val="Times New Roman"/>
        <charset val="0"/>
      </rPr>
      <t xml:space="preserve">
</t>
    </r>
    <r>
      <rPr>
        <sz val="12"/>
        <color theme="1"/>
        <rFont val="仿宋_GB2312"/>
        <charset val="134"/>
      </rPr>
      <t>标本</t>
    </r>
  </si>
  <si>
    <t>扫描电镜检查与诊断</t>
  </si>
  <si>
    <t>原位杂交</t>
  </si>
  <si>
    <r>
      <rPr>
        <sz val="12"/>
        <color theme="1"/>
        <rFont val="仿宋_GB2312"/>
        <charset val="134"/>
      </rPr>
      <t>荧光原位杂交（</t>
    </r>
    <r>
      <rPr>
        <sz val="12"/>
        <color theme="1"/>
        <rFont val="Times New Roman"/>
        <charset val="0"/>
      </rPr>
      <t>FISH)750</t>
    </r>
    <r>
      <rPr>
        <sz val="12"/>
        <color theme="1"/>
        <rFont val="仿宋_GB2312"/>
        <charset val="134"/>
      </rPr>
      <t>元</t>
    </r>
    <r>
      <rPr>
        <sz val="12"/>
        <color theme="1"/>
        <rFont val="Times New Roman"/>
        <charset val="0"/>
      </rPr>
      <t>/</t>
    </r>
    <r>
      <rPr>
        <sz val="12"/>
        <color theme="1"/>
        <rFont val="仿宋_GB2312"/>
        <charset val="134"/>
      </rPr>
      <t>探针</t>
    </r>
  </si>
  <si>
    <t>宫颈细胞学计算机辅助诊断</t>
  </si>
  <si>
    <t>经纤支镜治疗</t>
  </si>
  <si>
    <t>含经纤支镜痰吸引、滴药、止血、化疗</t>
  </si>
  <si>
    <r>
      <rPr>
        <sz val="12"/>
        <color theme="1"/>
        <rFont val="仿宋_GB2312"/>
        <charset val="134"/>
      </rPr>
      <t>取异物加收</t>
    </r>
    <r>
      <rPr>
        <sz val="12"/>
        <color theme="1"/>
        <rFont val="Times New Roman"/>
        <charset val="0"/>
      </rPr>
      <t>150</t>
    </r>
    <r>
      <rPr>
        <sz val="12"/>
        <color theme="1"/>
        <rFont val="仿宋_GB2312"/>
        <charset val="134"/>
      </rPr>
      <t>元。</t>
    </r>
    <r>
      <rPr>
        <sz val="12"/>
        <color theme="1"/>
        <rFont val="Times New Roman"/>
        <charset val="0"/>
      </rPr>
      <t>6</t>
    </r>
    <r>
      <rPr>
        <sz val="12"/>
        <color theme="1"/>
        <rFont val="仿宋_GB2312"/>
        <charset val="134"/>
      </rPr>
      <t>周岁及以下儿童在相应价格基础上加收</t>
    </r>
    <r>
      <rPr>
        <sz val="12"/>
        <color theme="1"/>
        <rFont val="Times New Roman"/>
        <charset val="0"/>
      </rPr>
      <t>30%</t>
    </r>
    <r>
      <rPr>
        <sz val="12"/>
        <color theme="1"/>
        <rFont val="仿宋_GB2312"/>
        <charset val="134"/>
      </rPr>
      <t>。</t>
    </r>
  </si>
  <si>
    <t>湘医保发            〔2019〕39号、湘医保发           〔2020〕51号</t>
  </si>
  <si>
    <t>经纤支镜肺泡灌洗诊疗术</t>
  </si>
  <si>
    <t>含生理盐水</t>
  </si>
  <si>
    <r>
      <rPr>
        <sz val="12"/>
        <color theme="1"/>
        <rFont val="仿宋_GB2312"/>
        <charset val="134"/>
      </rPr>
      <t>每个</t>
    </r>
    <r>
      <rPr>
        <sz val="12"/>
        <color theme="1"/>
        <rFont val="Times New Roman"/>
        <charset val="0"/>
      </rPr>
      <t xml:space="preserve">
</t>
    </r>
    <r>
      <rPr>
        <sz val="12"/>
        <color theme="1"/>
        <rFont val="仿宋_GB2312"/>
        <charset val="134"/>
      </rPr>
      <t>肺段</t>
    </r>
  </si>
  <si>
    <t>湘医保发              〔2019〕39号、湘医保发            〔2020〕51号</t>
  </si>
  <si>
    <t>经纤支镜防污染采样刷检查</t>
  </si>
  <si>
    <t>经气管切开防污染采样刷检查参照执行；不含微生物学检查</t>
  </si>
  <si>
    <t>湘医保发             〔2020〕51号</t>
  </si>
  <si>
    <t>经纤支镜特殊治疗</t>
  </si>
  <si>
    <t>指微波治疗，冷冻治疗参照执行</t>
  </si>
  <si>
    <r>
      <rPr>
        <sz val="12"/>
        <color theme="1"/>
        <rFont val="仿宋_GB2312"/>
        <charset val="134"/>
      </rPr>
      <t>激光、高频电等法可分别加收</t>
    </r>
    <r>
      <rPr>
        <sz val="12"/>
        <color theme="1"/>
        <rFont val="Times New Roman"/>
        <charset val="0"/>
      </rPr>
      <t>100%</t>
    </r>
    <r>
      <rPr>
        <sz val="12"/>
        <color theme="1"/>
        <rFont val="仿宋_GB2312"/>
        <charset val="134"/>
      </rPr>
      <t>。</t>
    </r>
    <r>
      <rPr>
        <sz val="12"/>
        <color theme="1"/>
        <rFont val="Times New Roman"/>
        <charset val="0"/>
      </rPr>
      <t>6</t>
    </r>
    <r>
      <rPr>
        <sz val="12"/>
        <color theme="1"/>
        <rFont val="仿宋_GB2312"/>
        <charset val="134"/>
      </rPr>
      <t>周岁及以下儿童在相应价格基础上加收</t>
    </r>
    <r>
      <rPr>
        <sz val="12"/>
        <color theme="1"/>
        <rFont val="Times New Roman"/>
        <charset val="0"/>
      </rPr>
      <t>30%</t>
    </r>
    <r>
      <rPr>
        <sz val="12"/>
        <color theme="1"/>
        <rFont val="仿宋_GB2312"/>
        <charset val="134"/>
      </rPr>
      <t>。</t>
    </r>
  </si>
  <si>
    <t>湘医保发         〔2019〕39号、湘医保发         〔2020〕51号</t>
  </si>
  <si>
    <t>血细胞分离单采</t>
  </si>
  <si>
    <r>
      <rPr>
        <sz val="12"/>
        <color theme="1"/>
        <rFont val="仿宋_GB2312"/>
        <charset val="134"/>
      </rPr>
      <t>以</t>
    </r>
    <r>
      <rPr>
        <sz val="12"/>
        <color theme="1"/>
        <rFont val="Times New Roman"/>
        <charset val="0"/>
      </rPr>
      <t>6000ml</t>
    </r>
    <r>
      <rPr>
        <sz val="12"/>
        <color theme="1"/>
        <rFont val="仿宋_GB2312"/>
        <charset val="134"/>
      </rPr>
      <t>为基数，每增加循环量</t>
    </r>
    <r>
      <rPr>
        <sz val="12"/>
        <color theme="1"/>
        <rFont val="Times New Roman"/>
        <charset val="0"/>
      </rPr>
      <t>1000ml</t>
    </r>
    <r>
      <rPr>
        <sz val="12"/>
        <color theme="1"/>
        <rFont val="仿宋_GB2312"/>
        <charset val="134"/>
      </rPr>
      <t>加收</t>
    </r>
    <r>
      <rPr>
        <sz val="12"/>
        <color theme="1"/>
        <rFont val="Times New Roman"/>
        <charset val="0"/>
      </rPr>
      <t>50%</t>
    </r>
    <r>
      <rPr>
        <sz val="12"/>
        <color theme="1"/>
        <rFont val="仿宋_GB2312"/>
        <charset val="134"/>
      </rPr>
      <t>。</t>
    </r>
  </si>
  <si>
    <t>自体骨髓或外周血干细胞支持治疗</t>
  </si>
  <si>
    <t>指大剂量化疗后。含严格无菌消毒隔离措施</t>
  </si>
  <si>
    <r>
      <rPr>
        <sz val="12"/>
        <color theme="1"/>
        <rFont val="仿宋_GB2312"/>
        <charset val="134"/>
      </rPr>
      <t>富血小板血浆（</t>
    </r>
    <r>
      <rPr>
        <sz val="12"/>
        <color theme="1"/>
        <rFont val="Times New Roman"/>
        <charset val="0"/>
      </rPr>
      <t>PRP</t>
    </r>
    <r>
      <rPr>
        <sz val="12"/>
        <color theme="1"/>
        <rFont val="仿宋_GB2312"/>
        <charset val="134"/>
      </rPr>
      <t>）治疗</t>
    </r>
  </si>
  <si>
    <r>
      <rPr>
        <sz val="12"/>
        <color theme="1"/>
        <rFont val="仿宋_GB2312"/>
        <charset val="134"/>
      </rPr>
      <t>项目内涵</t>
    </r>
    <r>
      <rPr>
        <sz val="12"/>
        <color theme="1"/>
        <rFont val="Times New Roman"/>
        <charset val="0"/>
      </rPr>
      <t>:</t>
    </r>
    <r>
      <rPr>
        <sz val="12"/>
        <color theme="1"/>
        <rFont val="仿宋_GB2312"/>
        <charset val="134"/>
      </rPr>
      <t>通过两次离心，从全血中提取出血小板浓缩液，含高浓度血小板，白细胞和纤维蛋白。</t>
    </r>
    <r>
      <rPr>
        <sz val="12"/>
        <color theme="1"/>
        <rFont val="Times New Roman"/>
        <charset val="0"/>
      </rPr>
      <t>PRP</t>
    </r>
    <r>
      <rPr>
        <sz val="12"/>
        <color theme="1"/>
        <rFont val="仿宋_GB2312"/>
        <charset val="134"/>
      </rPr>
      <t>开启了人体自身修复的奥秘，将自身修复能力调动出来，加速了人体自然愈合的过程。</t>
    </r>
  </si>
  <si>
    <t>富血小板血浆制备装置、血浆</t>
  </si>
  <si>
    <t>湘医保函            〔2019〕81号</t>
  </si>
  <si>
    <t>纤维胃十二指肠镜检查</t>
  </si>
  <si>
    <t>含活检、刷检</t>
  </si>
  <si>
    <r>
      <rPr>
        <sz val="12"/>
        <color theme="1"/>
        <rFont val="仿宋_GB2312"/>
        <charset val="134"/>
      </rPr>
      <t>电子镜加收</t>
    </r>
    <r>
      <rPr>
        <sz val="12"/>
        <color theme="1"/>
        <rFont val="Times New Roman"/>
        <charset val="0"/>
      </rPr>
      <t>100</t>
    </r>
    <r>
      <rPr>
        <sz val="12"/>
        <color theme="1"/>
        <rFont val="仿宋_GB2312"/>
        <charset val="134"/>
      </rPr>
      <t>元、内镜色素检查加收</t>
    </r>
    <r>
      <rPr>
        <sz val="12"/>
        <color theme="1"/>
        <rFont val="Times New Roman"/>
        <charset val="0"/>
      </rPr>
      <t>200</t>
    </r>
    <r>
      <rPr>
        <sz val="12"/>
        <color theme="1"/>
        <rFont val="仿宋_GB2312"/>
        <charset val="134"/>
      </rPr>
      <t>元</t>
    </r>
  </si>
  <si>
    <t>湘医保函         〔2019〕81号</t>
  </si>
  <si>
    <t>经胃镜特殊治疗</t>
  </si>
  <si>
    <t>指电凝法，取异物、粘膜切除、粘膜血流量测定、止血、息肉肿物切除等病变及内镜下胃食道返流治疗、药疗、化疗、硬化剂治疗分别参照执行</t>
  </si>
  <si>
    <t>圈套器、血管夹、内镜注射针</t>
  </si>
  <si>
    <r>
      <rPr>
        <sz val="12"/>
        <color theme="1"/>
        <rFont val="仿宋_GB2312"/>
        <charset val="134"/>
      </rPr>
      <t>微波加收</t>
    </r>
    <r>
      <rPr>
        <sz val="12"/>
        <color theme="1"/>
        <rFont val="Times New Roman"/>
        <charset val="0"/>
      </rPr>
      <t>50%</t>
    </r>
    <r>
      <rPr>
        <sz val="12"/>
        <color theme="1"/>
        <rFont val="仿宋_GB2312"/>
        <charset val="134"/>
      </rPr>
      <t>、激光、消融、等离子、电切法可分别加收</t>
    </r>
    <r>
      <rPr>
        <sz val="12"/>
        <color theme="1"/>
        <rFont val="Times New Roman"/>
        <charset val="0"/>
      </rPr>
      <t>100%</t>
    </r>
    <r>
      <rPr>
        <sz val="12"/>
        <color theme="1"/>
        <rFont val="仿宋_GB2312"/>
        <charset val="134"/>
      </rPr>
      <t>。</t>
    </r>
  </si>
  <si>
    <t>湘医保发           〔2019〕39号、湘医保发         〔2020〕25号</t>
  </si>
  <si>
    <t>纤维结肠镜检查</t>
  </si>
  <si>
    <t>含活检</t>
  </si>
  <si>
    <r>
      <rPr>
        <sz val="12"/>
        <color theme="1"/>
        <rFont val="仿宋_GB2312"/>
        <charset val="134"/>
      </rPr>
      <t>电子镜加收</t>
    </r>
    <r>
      <rPr>
        <sz val="12"/>
        <color theme="1"/>
        <rFont val="Times New Roman"/>
        <charset val="0"/>
      </rPr>
      <t>100</t>
    </r>
    <r>
      <rPr>
        <sz val="12"/>
        <color theme="1"/>
        <rFont val="仿宋_GB2312"/>
        <charset val="134"/>
      </rPr>
      <t>元</t>
    </r>
  </si>
  <si>
    <t>经肠镜特殊治疗</t>
  </si>
  <si>
    <t>圈套器、血管夹</t>
  </si>
  <si>
    <r>
      <rPr>
        <sz val="12"/>
        <color theme="1"/>
        <rFont val="仿宋_GB2312"/>
        <charset val="134"/>
      </rPr>
      <t>微波加收</t>
    </r>
    <r>
      <rPr>
        <sz val="12"/>
        <color theme="1"/>
        <rFont val="Times New Roman"/>
        <charset val="0"/>
      </rPr>
      <t>50%</t>
    </r>
    <r>
      <rPr>
        <sz val="12"/>
        <color theme="1"/>
        <rFont val="仿宋_GB2312"/>
        <charset val="134"/>
      </rPr>
      <t>，激光、电切法可分别加收</t>
    </r>
    <r>
      <rPr>
        <sz val="12"/>
        <color theme="1"/>
        <rFont val="Times New Roman"/>
        <charset val="0"/>
      </rPr>
      <t>100%</t>
    </r>
  </si>
  <si>
    <t>湘医保发           〔2019〕39号</t>
  </si>
  <si>
    <r>
      <rPr>
        <sz val="12"/>
        <color theme="1"/>
        <rFont val="仿宋_GB2312"/>
        <charset val="134"/>
      </rPr>
      <t>经皮肝穿胆道引流术</t>
    </r>
    <r>
      <rPr>
        <sz val="12"/>
        <color theme="1"/>
        <rFont val="Times New Roman"/>
        <charset val="0"/>
      </rPr>
      <t>(PTCD)</t>
    </r>
  </si>
  <si>
    <r>
      <rPr>
        <sz val="12"/>
        <color theme="1"/>
        <rFont val="仿宋_GB2312"/>
        <charset val="134"/>
      </rPr>
      <t>不含超声定位引导或</t>
    </r>
    <r>
      <rPr>
        <sz val="12"/>
        <color theme="1"/>
        <rFont val="Times New Roman"/>
        <charset val="0"/>
      </rPr>
      <t>X</t>
    </r>
    <r>
      <rPr>
        <sz val="12"/>
        <color theme="1"/>
        <rFont val="仿宋_GB2312"/>
        <charset val="134"/>
      </rPr>
      <t>线引导</t>
    </r>
  </si>
  <si>
    <t>支架、导管</t>
  </si>
  <si>
    <r>
      <rPr>
        <sz val="12"/>
        <color theme="1"/>
        <rFont val="仿宋_GB2312"/>
        <charset val="134"/>
      </rPr>
      <t>经内镜鼻胆管引流术（</t>
    </r>
    <r>
      <rPr>
        <sz val="12"/>
        <color theme="1"/>
        <rFont val="Times New Roman"/>
        <charset val="0"/>
      </rPr>
      <t>ENBD</t>
    </r>
    <r>
      <rPr>
        <sz val="12"/>
        <color theme="1"/>
        <rFont val="仿宋_GB2312"/>
        <charset val="134"/>
      </rPr>
      <t>）</t>
    </r>
  </si>
  <si>
    <t>一次性鼻胆引流管</t>
  </si>
  <si>
    <t>湘医保发         〔2019〕39号</t>
  </si>
  <si>
    <t>宫腔粘连分离术</t>
  </si>
  <si>
    <t>湘医保发             〔2019〕39号</t>
  </si>
  <si>
    <t>宫内节育器放置术</t>
  </si>
  <si>
    <t>取出术参照执行</t>
  </si>
  <si>
    <r>
      <rPr>
        <sz val="12"/>
        <color theme="1"/>
        <rFont val="仿宋_GB2312"/>
        <charset val="134"/>
      </rPr>
      <t>双子宫上环加收</t>
    </r>
    <r>
      <rPr>
        <sz val="12"/>
        <color theme="1"/>
        <rFont val="Times New Roman"/>
        <charset val="0"/>
      </rPr>
      <t>50%</t>
    </r>
  </si>
  <si>
    <t>首诊精神病检查</t>
  </si>
  <si>
    <t>抗精神病药物治疗监测</t>
  </si>
  <si>
    <r>
      <rPr>
        <sz val="12"/>
        <color theme="1"/>
        <rFont val="仿宋_GB2312"/>
        <charset val="134"/>
      </rPr>
      <t>血药浓度监测加收</t>
    </r>
    <r>
      <rPr>
        <sz val="12"/>
        <color theme="1"/>
        <rFont val="Times New Roman"/>
        <charset val="0"/>
      </rPr>
      <t>40</t>
    </r>
    <r>
      <rPr>
        <sz val="12"/>
        <color theme="1"/>
        <rFont val="仿宋_GB2312"/>
        <charset val="134"/>
      </rPr>
      <t>元</t>
    </r>
  </si>
  <si>
    <t>湘医保发            〔2019〕39号</t>
  </si>
  <si>
    <t>精神科监护</t>
  </si>
  <si>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</si>
  <si>
    <t>湘医保发          〔2019〕39号、湘医保发                〔2022〕19号</t>
  </si>
  <si>
    <t>多参数监护无抽搐电休克治疗</t>
  </si>
  <si>
    <t>含药物、监护仪护理</t>
  </si>
  <si>
    <t>行为观察和治疗</t>
  </si>
  <si>
    <t>湘医保发        〔2019〕39号</t>
  </si>
  <si>
    <t>冲动行为干预治疗</t>
  </si>
  <si>
    <t>特殊工娱治疗</t>
  </si>
  <si>
    <t>暗示治疗</t>
  </si>
  <si>
    <t>松驰治疗</t>
  </si>
  <si>
    <t>心理咨询</t>
  </si>
  <si>
    <r>
      <rPr>
        <sz val="12"/>
        <color theme="1"/>
        <rFont val="仿宋_GB2312"/>
        <charset val="134"/>
      </rPr>
      <t>每次</t>
    </r>
    <r>
      <rPr>
        <sz val="12"/>
        <color theme="1"/>
        <rFont val="Times New Roman"/>
        <charset val="0"/>
      </rPr>
      <t>40</t>
    </r>
    <r>
      <rPr>
        <sz val="12"/>
        <color theme="1"/>
        <rFont val="仿宋_GB2312"/>
        <charset val="134"/>
      </rPr>
      <t>分钟</t>
    </r>
  </si>
  <si>
    <t>心理治疗</t>
  </si>
  <si>
    <t>催眠治疗</t>
  </si>
  <si>
    <t>经皮静脉球囊扩张术</t>
  </si>
  <si>
    <t>球囊、导管、套鞘、一次性穿刺针、三通管</t>
  </si>
  <si>
    <t>经皮动脉内球囊扩张术</t>
  </si>
  <si>
    <t>不含脑血管及冠状动脉</t>
  </si>
  <si>
    <t>导管、球囊</t>
  </si>
  <si>
    <t>湘医保发      〔2020〕56号</t>
  </si>
  <si>
    <t>经皮动脉支架置入术</t>
  </si>
  <si>
    <t>肢体动脉、颈动脉、肾动脉分别参照执行</t>
  </si>
  <si>
    <t>支架</t>
  </si>
  <si>
    <r>
      <rPr>
        <sz val="12"/>
        <color theme="1"/>
        <rFont val="仿宋_GB2312"/>
        <charset val="134"/>
      </rPr>
      <t>冠脉血管内超声检查术</t>
    </r>
    <r>
      <rPr>
        <sz val="12"/>
        <color theme="1"/>
        <rFont val="Times New Roman"/>
        <charset val="0"/>
      </rPr>
      <t>(IVUS)</t>
    </r>
  </si>
  <si>
    <t>含术前的靶血管造影</t>
  </si>
  <si>
    <t>血管内超声导管</t>
  </si>
  <si>
    <t>颅内动脉瘤栓塞术</t>
  </si>
  <si>
    <t>栓塞材料</t>
  </si>
  <si>
    <t>局部浸润麻醉</t>
  </si>
  <si>
    <r>
      <rPr>
        <sz val="12"/>
        <color theme="1"/>
        <rFont val="仿宋_GB2312"/>
        <charset val="134"/>
      </rPr>
      <t>表面麻醉每次</t>
    </r>
    <r>
      <rPr>
        <sz val="12"/>
        <color theme="1"/>
        <rFont val="Times New Roman"/>
        <charset val="0"/>
      </rPr>
      <t>5</t>
    </r>
    <r>
      <rPr>
        <sz val="12"/>
        <color theme="1"/>
        <rFont val="仿宋_GB2312"/>
        <charset val="134"/>
      </rPr>
      <t>元</t>
    </r>
  </si>
  <si>
    <t>湘医保发       〔2019〕39号</t>
  </si>
  <si>
    <t>神经阻滞麻醉</t>
  </si>
  <si>
    <t>颈丛、臂丛、星状神经，各种神经阻滞及侧隐窝阻滞术、侧隐窝臭氧注射等参照执行</t>
  </si>
  <si>
    <r>
      <rPr>
        <sz val="12"/>
        <color theme="1"/>
        <rFont val="Times New Roman"/>
        <charset val="0"/>
      </rPr>
      <t>2</t>
    </r>
    <r>
      <rPr>
        <sz val="12"/>
        <color theme="1"/>
        <rFont val="仿宋_GB2312"/>
        <charset val="134"/>
      </rPr>
      <t>小时</t>
    </r>
  </si>
  <si>
    <r>
      <rPr>
        <sz val="12"/>
        <color theme="1"/>
        <rFont val="仿宋_GB2312"/>
        <charset val="134"/>
      </rPr>
      <t>每增加</t>
    </r>
    <r>
      <rPr>
        <sz val="12"/>
        <color theme="1"/>
        <rFont val="Times New Roman"/>
        <charset val="0"/>
      </rPr>
      <t>1</t>
    </r>
    <r>
      <rPr>
        <sz val="12"/>
        <color theme="1"/>
        <rFont val="仿宋_GB2312"/>
        <charset val="134"/>
      </rPr>
      <t>小时加收</t>
    </r>
    <r>
      <rPr>
        <sz val="12"/>
        <color theme="1"/>
        <rFont val="Times New Roman"/>
        <charset val="0"/>
      </rPr>
      <t>50%</t>
    </r>
  </si>
  <si>
    <t>湘医保发          〔2019〕39号</t>
  </si>
  <si>
    <t>330100005-1</t>
  </si>
  <si>
    <t>单纯静脉全麻或单纯吸入全麻（不插管）</t>
  </si>
  <si>
    <t>半小时</t>
  </si>
  <si>
    <r>
      <rPr>
        <sz val="12"/>
        <color theme="1"/>
        <rFont val="仿宋_GB2312"/>
        <charset val="134"/>
      </rPr>
      <t>不足半小时按半小时收取。</t>
    </r>
    <r>
      <rPr>
        <sz val="12"/>
        <color theme="1"/>
        <rFont val="Times New Roman"/>
        <charset val="0"/>
      </rPr>
      <t xml:space="preserve">
</t>
    </r>
    <r>
      <rPr>
        <sz val="12"/>
        <color theme="1"/>
        <rFont val="仿宋_GB2312"/>
        <charset val="134"/>
      </rPr>
      <t>无痛胃镜、肠镜、宫腔镜、人流分别按照</t>
    </r>
    <r>
      <rPr>
        <sz val="12"/>
        <color theme="1"/>
        <rFont val="Times New Roman"/>
        <charset val="0"/>
      </rPr>
      <t xml:space="preserve"> 450 </t>
    </r>
    <r>
      <rPr>
        <sz val="12"/>
        <color theme="1"/>
        <rFont val="仿宋_GB2312"/>
        <charset val="134"/>
      </rPr>
      <t>元</t>
    </r>
    <r>
      <rPr>
        <sz val="12"/>
        <color theme="1"/>
        <rFont val="Times New Roman"/>
        <charset val="0"/>
      </rPr>
      <t>/</t>
    </r>
    <r>
      <rPr>
        <sz val="12"/>
        <color theme="1"/>
        <rFont val="仿宋_GB2312"/>
        <charset val="134"/>
      </rPr>
      <t>次（含麻醉及相关操作、耗材费用，不含胃镜、肠镜、宫腔镜及人流等诊疗费用。同时开展上述两种及两种以上无痛诊疗按照</t>
    </r>
    <r>
      <rPr>
        <sz val="12"/>
        <color theme="1"/>
        <rFont val="Times New Roman"/>
        <charset val="0"/>
      </rPr>
      <t xml:space="preserve"> 680 </t>
    </r>
    <r>
      <rPr>
        <sz val="12"/>
        <color theme="1"/>
        <rFont val="仿宋_GB2312"/>
        <charset val="134"/>
      </rPr>
      <t>元</t>
    </r>
    <r>
      <rPr>
        <sz val="12"/>
        <color theme="1"/>
        <rFont val="Times New Roman"/>
        <charset val="0"/>
      </rPr>
      <t>/</t>
    </r>
    <r>
      <rPr>
        <sz val="12"/>
        <color theme="1"/>
        <rFont val="仿宋_GB2312"/>
        <charset val="134"/>
      </rPr>
      <t>次）收取，无痛支气管镜按照</t>
    </r>
    <r>
      <rPr>
        <sz val="12"/>
        <color theme="1"/>
        <rFont val="Times New Roman"/>
        <charset val="0"/>
      </rPr>
      <t xml:space="preserve"> 550 </t>
    </r>
    <r>
      <rPr>
        <sz val="12"/>
        <color theme="1"/>
        <rFont val="仿宋_GB2312"/>
        <charset val="134"/>
      </rPr>
      <t>元</t>
    </r>
    <r>
      <rPr>
        <sz val="12"/>
        <color theme="1"/>
        <rFont val="Times New Roman"/>
        <charset val="0"/>
      </rPr>
      <t>/</t>
    </r>
    <r>
      <rPr>
        <sz val="12"/>
        <color theme="1"/>
        <rFont val="仿宋_GB2312"/>
        <charset val="134"/>
      </rPr>
      <t>次收取（不含支气管镜诊疗费用），无痛分娩按照</t>
    </r>
    <r>
      <rPr>
        <sz val="12"/>
        <color theme="1"/>
        <rFont val="Times New Roman"/>
        <charset val="0"/>
      </rPr>
      <t xml:space="preserve"> 1800 </t>
    </r>
    <r>
      <rPr>
        <sz val="12"/>
        <color theme="1"/>
        <rFont val="仿宋_GB2312"/>
        <charset val="134"/>
      </rPr>
      <t>元</t>
    </r>
    <r>
      <rPr>
        <sz val="12"/>
        <color theme="1"/>
        <rFont val="Times New Roman"/>
        <charset val="0"/>
      </rPr>
      <t>/</t>
    </r>
    <r>
      <rPr>
        <sz val="12"/>
        <color theme="1"/>
        <rFont val="仿宋_GB2312"/>
        <charset val="134"/>
      </rPr>
      <t>次收取（含麻醉及相关操作、耗材费用，不含分娩费用）。</t>
    </r>
  </si>
  <si>
    <t>湘医保发        〔2019〕39号、湘医保发
〔2023〕25号</t>
  </si>
  <si>
    <t>体外循环</t>
  </si>
  <si>
    <t>特殊材料</t>
  </si>
  <si>
    <r>
      <rPr>
        <sz val="12"/>
        <color theme="1"/>
        <rFont val="仿宋_GB2312"/>
        <charset val="134"/>
      </rPr>
      <t>每增加</t>
    </r>
    <r>
      <rPr>
        <sz val="12"/>
        <color theme="1"/>
        <rFont val="Times New Roman"/>
        <charset val="0"/>
      </rPr>
      <t>1</t>
    </r>
    <r>
      <rPr>
        <sz val="12"/>
        <color theme="1"/>
        <rFont val="仿宋_GB2312"/>
        <charset val="134"/>
      </rPr>
      <t>小时加收</t>
    </r>
    <r>
      <rPr>
        <sz val="12"/>
        <color theme="1"/>
        <rFont val="Times New Roman"/>
        <charset val="0"/>
      </rPr>
      <t>400</t>
    </r>
    <r>
      <rPr>
        <sz val="12"/>
        <color theme="1"/>
        <rFont val="仿宋_GB2312"/>
        <charset val="134"/>
      </rPr>
      <t>元，最高不超过</t>
    </r>
    <r>
      <rPr>
        <sz val="12"/>
        <color theme="1"/>
        <rFont val="Times New Roman"/>
        <charset val="0"/>
      </rPr>
      <t>2000</t>
    </r>
    <r>
      <rPr>
        <sz val="12"/>
        <color theme="1"/>
        <rFont val="仿宋_GB2312"/>
        <charset val="134"/>
      </rPr>
      <t>元。</t>
    </r>
  </si>
  <si>
    <t>颅骨修补术</t>
  </si>
  <si>
    <t>假体植入参照执行</t>
  </si>
  <si>
    <t>修补材料</t>
  </si>
  <si>
    <t>颅内血肿清除术</t>
  </si>
  <si>
    <t>单纯硬膜外、硬膜下、脑内血肿清除术分别参照执行</t>
  </si>
  <si>
    <t>湘发改价服  〔2017〕275号</t>
  </si>
  <si>
    <t>侧脑室分流术</t>
  </si>
  <si>
    <r>
      <rPr>
        <sz val="12"/>
        <color theme="1"/>
        <rFont val="仿宋_GB2312"/>
        <charset val="134"/>
      </rPr>
      <t>含分流管调整；侧脑室</t>
    </r>
    <r>
      <rPr>
        <sz val="12"/>
        <color theme="1"/>
        <rFont val="Times New Roman"/>
        <charset val="0"/>
      </rPr>
      <t>-</t>
    </r>
    <r>
      <rPr>
        <sz val="12"/>
        <color theme="1"/>
        <rFont val="仿宋_GB2312"/>
        <charset val="134"/>
      </rPr>
      <t>心房分流术、侧脑室</t>
    </r>
    <r>
      <rPr>
        <sz val="12"/>
        <color theme="1"/>
        <rFont val="Times New Roman"/>
        <charset val="0"/>
      </rPr>
      <t>-</t>
    </r>
    <r>
      <rPr>
        <sz val="12"/>
        <color theme="1"/>
        <rFont val="仿宋_GB2312"/>
        <charset val="134"/>
      </rPr>
      <t>膀胱分流术、侧脑室</t>
    </r>
    <r>
      <rPr>
        <sz val="12"/>
        <color theme="1"/>
        <rFont val="Times New Roman"/>
        <charset val="0"/>
      </rPr>
      <t>-</t>
    </r>
    <r>
      <rPr>
        <sz val="12"/>
        <color theme="1"/>
        <rFont val="仿宋_GB2312"/>
        <charset val="134"/>
      </rPr>
      <t>腹腔分流术分别参照执行</t>
    </r>
  </si>
  <si>
    <t>分流管</t>
  </si>
  <si>
    <t>幕上浅部病变切除术</t>
  </si>
  <si>
    <t>大脑半球胶质瘤、转移癌、胶质增生、大脑半球凸面脑膜瘤、脑脓肿分别参照执行；不含矢状窦旁脑膜瘤、大脑镰旁脑膜瘤</t>
  </si>
  <si>
    <t>脑深部电极置入术</t>
  </si>
  <si>
    <t>经颅内镜经鼻蝶垂体肿瘤切除术</t>
  </si>
  <si>
    <t>*</t>
  </si>
  <si>
    <t>脑脊液漏修补术</t>
  </si>
  <si>
    <t>额窦修补、前颅窝、中颅窝底修补分别参照执行</t>
  </si>
  <si>
    <t>生物胶、人工硬膜、钛钢板</t>
  </si>
  <si>
    <t>颅缝骨化症整形术</t>
  </si>
  <si>
    <t>特殊固定材料</t>
  </si>
  <si>
    <t>脑脊液置换术</t>
  </si>
  <si>
    <t>湘医保发      〔2019〕39号</t>
  </si>
  <si>
    <t>甲状腺穿刺活检术</t>
  </si>
  <si>
    <r>
      <rPr>
        <sz val="12"/>
        <color theme="1"/>
        <rFont val="仿宋_GB2312"/>
        <charset val="134"/>
      </rPr>
      <t>注射、抽液分别参照执行；不含</t>
    </r>
    <r>
      <rPr>
        <sz val="12"/>
        <color theme="1"/>
        <rFont val="Times New Roman"/>
        <charset val="0"/>
      </rPr>
      <t>B</t>
    </r>
    <r>
      <rPr>
        <sz val="12"/>
        <color theme="1"/>
        <rFont val="仿宋_GB2312"/>
        <charset val="134"/>
      </rPr>
      <t>超引导</t>
    </r>
  </si>
  <si>
    <t>甲状腺癌根治术</t>
  </si>
  <si>
    <t>甲状腺癌扩大根治术</t>
  </si>
  <si>
    <t>含甲状腺癌切除、同侧淋巴结清扫、所累及颈其他结构切除</t>
  </si>
  <si>
    <t>胸腺切除术</t>
  </si>
  <si>
    <t>胸腺肿瘤切除、胸腺扩大切除、经胸骨正中切口径路、经颈部横切口手术分别参照执行</t>
  </si>
  <si>
    <t>睑裂缝合术</t>
  </si>
  <si>
    <t>湘医保发    〔2019〕39号</t>
  </si>
  <si>
    <t>泪道成形术</t>
  </si>
  <si>
    <t>含泪小点切开术</t>
  </si>
  <si>
    <t>单侧</t>
  </si>
  <si>
    <r>
      <rPr>
        <sz val="12"/>
        <color theme="1"/>
        <rFont val="仿宋_GB2312"/>
        <charset val="134"/>
      </rPr>
      <t>激光加收</t>
    </r>
    <r>
      <rPr>
        <sz val="12"/>
        <color theme="1"/>
        <rFont val="Times New Roman"/>
        <charset val="0"/>
      </rPr>
      <t>100</t>
    </r>
    <r>
      <rPr>
        <sz val="12"/>
        <color theme="1"/>
        <rFont val="仿宋_GB2312"/>
        <charset val="134"/>
      </rPr>
      <t>元</t>
    </r>
  </si>
  <si>
    <t>湘医保发       〔2019〕39号、湘医保发   〔2020〕51号</t>
  </si>
  <si>
    <t>结膜肿物切除术</t>
  </si>
  <si>
    <t>结膜色素痣切除术参照执行</t>
  </si>
  <si>
    <t>羊膜</t>
  </si>
  <si>
    <r>
      <rPr>
        <sz val="12"/>
        <color theme="1"/>
        <rFont val="仿宋_GB2312"/>
        <charset val="134"/>
      </rPr>
      <t>组织移植加收</t>
    </r>
    <r>
      <rPr>
        <sz val="12"/>
        <color theme="1"/>
        <rFont val="Times New Roman"/>
        <charset val="0"/>
      </rPr>
      <t>400</t>
    </r>
    <r>
      <rPr>
        <sz val="12"/>
        <color theme="1"/>
        <rFont val="仿宋_GB2312"/>
        <charset val="134"/>
      </rPr>
      <t>元</t>
    </r>
  </si>
  <si>
    <t>睫状体及脉络膜上腔放液术</t>
  </si>
  <si>
    <t>特殊缝线</t>
  </si>
  <si>
    <t>前房成形术</t>
  </si>
  <si>
    <t>青光眼滤过术</t>
  </si>
  <si>
    <t>小梁切除、虹膜嵌顿、巩膜灼滤分别参照执行</t>
  </si>
  <si>
    <r>
      <rPr>
        <sz val="12"/>
        <color theme="1"/>
        <rFont val="仿宋_GB2312"/>
        <charset val="134"/>
      </rPr>
      <t>显微镜下加收</t>
    </r>
    <r>
      <rPr>
        <sz val="12"/>
        <color theme="1"/>
        <rFont val="Times New Roman"/>
        <charset val="0"/>
      </rPr>
      <t>200</t>
    </r>
    <r>
      <rPr>
        <sz val="12"/>
        <color theme="1"/>
        <rFont val="仿宋_GB2312"/>
        <charset val="134"/>
      </rPr>
      <t>元</t>
    </r>
    <r>
      <rPr>
        <sz val="12"/>
        <color theme="1"/>
        <rFont val="Times New Roman"/>
        <charset val="0"/>
      </rPr>
      <t> </t>
    </r>
    <r>
      <rPr>
        <sz val="12"/>
        <color theme="1"/>
        <rFont val="仿宋_GB2312"/>
        <charset val="134"/>
      </rPr>
      <t>△</t>
    </r>
  </si>
  <si>
    <t>湘发改价服   〔2017〕275号</t>
  </si>
  <si>
    <t>白内障囊膜切除术</t>
  </si>
  <si>
    <t>粘弹剂</t>
  </si>
  <si>
    <t>湘发改价服  〔2017〕275号、湘医保发  〔2019〕39号</t>
  </si>
  <si>
    <r>
      <rPr>
        <sz val="12"/>
        <color theme="1"/>
        <rFont val="仿宋_GB2312"/>
        <charset val="134"/>
      </rPr>
      <t>白内障囊外摘除</t>
    </r>
    <r>
      <rPr>
        <sz val="12"/>
        <color theme="1"/>
        <rFont val="Times New Roman"/>
        <charset val="0"/>
      </rPr>
      <t>+</t>
    </r>
    <r>
      <rPr>
        <sz val="12"/>
        <color theme="1"/>
        <rFont val="仿宋_GB2312"/>
        <charset val="134"/>
      </rPr>
      <t>人工晶体植入术</t>
    </r>
  </si>
  <si>
    <t>人工晶体、粘弹剂</t>
  </si>
  <si>
    <r>
      <rPr>
        <sz val="12"/>
        <color theme="1"/>
        <rFont val="仿宋_GB2312"/>
        <charset val="134"/>
      </rPr>
      <t>显微手术加收</t>
    </r>
    <r>
      <rPr>
        <sz val="12"/>
        <color theme="1"/>
        <rFont val="Times New Roman"/>
        <charset val="0"/>
      </rPr>
      <t>200</t>
    </r>
    <r>
      <rPr>
        <sz val="12"/>
        <color theme="1"/>
        <rFont val="仿宋_GB2312"/>
        <charset val="134"/>
      </rPr>
      <t>元</t>
    </r>
  </si>
  <si>
    <t>人工晶体复位术</t>
  </si>
  <si>
    <t>人工晶体置换术</t>
  </si>
  <si>
    <t>人工晶体</t>
  </si>
  <si>
    <r>
      <rPr>
        <sz val="12"/>
        <color theme="1"/>
        <rFont val="仿宋_GB2312"/>
        <charset val="134"/>
      </rPr>
      <t>玻切加收</t>
    </r>
    <r>
      <rPr>
        <sz val="12"/>
        <color theme="1"/>
        <rFont val="Times New Roman"/>
        <charset val="0"/>
      </rPr>
      <t>1000</t>
    </r>
    <r>
      <rPr>
        <sz val="12"/>
        <color theme="1"/>
        <rFont val="仿宋_GB2312"/>
        <charset val="134"/>
      </rPr>
      <t>元</t>
    </r>
  </si>
  <si>
    <t>二期人工晶体植入术</t>
  </si>
  <si>
    <t>非正常晶体手术</t>
  </si>
  <si>
    <t>晶体半脱位、晶体切除、瞳孔广泛粘连强直或闭锁、抗青光眼术后分别参照执行</t>
  </si>
  <si>
    <t>玻璃体腔穿刺术</t>
  </si>
  <si>
    <t>含玻璃体注气、注液、注药</t>
  </si>
  <si>
    <t>湘医保发       〔2019〕39号、湘医保发  〔2020〕51号</t>
  </si>
  <si>
    <t>玻璃体切除术</t>
  </si>
  <si>
    <t>玻璃体切割头、膨胀气体、硅油、重水</t>
  </si>
  <si>
    <r>
      <rPr>
        <sz val="12"/>
        <color theme="1"/>
        <rFont val="仿宋_GB2312"/>
        <charset val="134"/>
      </rPr>
      <t>经结膜微创玻璃体切除术加收</t>
    </r>
    <r>
      <rPr>
        <sz val="12"/>
        <color theme="1"/>
        <rFont val="Times New Roman"/>
        <charset val="0"/>
      </rPr>
      <t>300</t>
    </r>
    <r>
      <rPr>
        <sz val="12"/>
        <color theme="1"/>
        <rFont val="仿宋_GB2312"/>
        <charset val="134"/>
      </rPr>
      <t>元</t>
    </r>
    <r>
      <rPr>
        <sz val="12"/>
        <color theme="1"/>
        <rFont val="Times New Roman"/>
        <charset val="0"/>
      </rPr>
      <t> </t>
    </r>
    <r>
      <rPr>
        <sz val="12"/>
        <color theme="1"/>
        <rFont val="仿宋_GB2312"/>
        <charset val="134"/>
      </rPr>
      <t>△</t>
    </r>
  </si>
  <si>
    <t>黄斑前膜术</t>
  </si>
  <si>
    <t>黄斑下膜取出术</t>
  </si>
  <si>
    <t>玻璃体切割头、硅胶、膨胀气体、重水、硅油</t>
  </si>
  <si>
    <t>眼球摘除术</t>
  </si>
  <si>
    <t>羟基磷灰石眼台</t>
  </si>
  <si>
    <t>耳道异物取出术</t>
  </si>
  <si>
    <t>湘医保发        〔2019〕39号、湘医保发     〔2020〕51号</t>
  </si>
  <si>
    <t>单纯乳突凿开术</t>
  </si>
  <si>
    <t>含鼓室探查术、病变清除；不含鼓室成形</t>
  </si>
  <si>
    <r>
      <rPr>
        <sz val="12"/>
        <color theme="1"/>
        <rFont val="仿宋_GB2312"/>
        <charset val="134"/>
      </rPr>
      <t>内耳开窗术</t>
    </r>
    <r>
      <rPr>
        <sz val="12"/>
        <color theme="1"/>
        <rFont val="Times New Roman"/>
        <charset val="0"/>
      </rPr>
      <t xml:space="preserve"> </t>
    </r>
  </si>
  <si>
    <t>经前庭窗迷路破坏术、半规管嵌顿术、外淋巴灌流术分别参照执行</t>
  </si>
  <si>
    <t>鼻腔异物取出术</t>
  </si>
  <si>
    <t>经鼻鼻腔鼻窦肿瘤切除术</t>
  </si>
  <si>
    <t>上颌窦鼻内开窗术</t>
  </si>
  <si>
    <t>指鼻下鼻道开窗</t>
  </si>
  <si>
    <t>湘医保发〔2019〕39号</t>
  </si>
  <si>
    <t>全筛窦切除术</t>
  </si>
  <si>
    <t>经鼻视神经减压术</t>
  </si>
  <si>
    <t>阻生牙拔除术</t>
  </si>
  <si>
    <t>低位阻生、完全骨阻生的牙及多生牙分别参照执行</t>
  </si>
  <si>
    <t>每牙</t>
  </si>
  <si>
    <t>下颌骨部分切除术</t>
  </si>
  <si>
    <t>区段切除参照执行。不含颌骨缺损修复</t>
  </si>
  <si>
    <t>下颌骨缺损钛板即刻植入术</t>
  </si>
  <si>
    <t>含骨断端准备、钛板植入及固定</t>
  </si>
  <si>
    <t>钛板及钛钉特殊材料</t>
  </si>
  <si>
    <t>颌骨良性病变切除术</t>
  </si>
  <si>
    <r>
      <rPr>
        <sz val="12"/>
        <color theme="1"/>
        <rFont val="仿宋_GB2312"/>
        <charset val="134"/>
      </rPr>
      <t>上、下颌骨骨髓炎、良性肿瘤、瘤样病变及各类囊肿的切除术</t>
    </r>
    <r>
      <rPr>
        <sz val="12"/>
        <color theme="1"/>
        <rFont val="Times New Roman"/>
        <charset val="0"/>
      </rPr>
      <t>(</t>
    </r>
    <r>
      <rPr>
        <sz val="12"/>
        <color theme="1"/>
        <rFont val="仿宋_GB2312"/>
        <charset val="134"/>
      </rPr>
      <t>含刮治术</t>
    </r>
    <r>
      <rPr>
        <sz val="12"/>
        <color theme="1"/>
        <rFont val="Times New Roman"/>
        <charset val="0"/>
      </rPr>
      <t>)</t>
    </r>
    <r>
      <rPr>
        <sz val="12"/>
        <color theme="1"/>
        <rFont val="仿宋_GB2312"/>
        <charset val="134"/>
      </rPr>
      <t>分别参照执行。不含松质骨或骨替代物的植入</t>
    </r>
  </si>
  <si>
    <t>颊部恶性肿物局部扩大切除术</t>
  </si>
  <si>
    <t>含肿物切除及邻位瓣修复。不含颊部大面积缺损游离皮瓣及带蒂皮瓣修复</t>
  </si>
  <si>
    <t>腮腺全切除术</t>
  </si>
  <si>
    <t>腮腺深叶肿物切除参照执行，腮腺切除及面神经解剖术分别参照执行。不含面神经修复术</t>
  </si>
  <si>
    <r>
      <rPr>
        <sz val="12"/>
        <color theme="1"/>
        <rFont val="仿宋_GB2312"/>
        <charset val="134"/>
      </rPr>
      <t>升支截断复位固定加收</t>
    </r>
    <r>
      <rPr>
        <sz val="12"/>
        <color theme="1"/>
        <rFont val="Times New Roman"/>
        <charset val="0"/>
      </rPr>
      <t xml:space="preserve">50%  </t>
    </r>
    <r>
      <rPr>
        <sz val="12"/>
        <color theme="1"/>
        <rFont val="仿宋_GB2312"/>
        <charset val="134"/>
      </rPr>
      <t>△</t>
    </r>
  </si>
  <si>
    <t>颌面颈部深部肿物探查术</t>
  </si>
  <si>
    <t>含活检。</t>
  </si>
  <si>
    <r>
      <rPr>
        <sz val="12"/>
        <color theme="1"/>
        <rFont val="仿宋_GB2312"/>
        <charset val="134"/>
      </rPr>
      <t>肿物切除术加收</t>
    </r>
    <r>
      <rPr>
        <sz val="12"/>
        <color theme="1"/>
        <rFont val="Times New Roman"/>
        <charset val="0"/>
      </rPr>
      <t>100</t>
    </r>
    <r>
      <rPr>
        <sz val="12"/>
        <color theme="1"/>
        <rFont val="仿宋_GB2312"/>
        <charset val="134"/>
      </rPr>
      <t>元</t>
    </r>
    <r>
      <rPr>
        <sz val="12"/>
        <color theme="1"/>
        <rFont val="Times New Roman"/>
        <charset val="0"/>
      </rPr>
      <t> </t>
    </r>
    <r>
      <rPr>
        <sz val="12"/>
        <color theme="1"/>
        <rFont val="仿宋_GB2312"/>
        <charset val="134"/>
      </rPr>
      <t>△</t>
    </r>
  </si>
  <si>
    <t>颌下腺切除术</t>
  </si>
  <si>
    <t>舌再造术</t>
  </si>
  <si>
    <t>腭咽成形术</t>
  </si>
  <si>
    <r>
      <rPr>
        <sz val="12"/>
        <color theme="1"/>
        <rFont val="Times New Roman"/>
        <charset val="0"/>
      </rPr>
      <t xml:space="preserve">II° </t>
    </r>
    <r>
      <rPr>
        <sz val="12"/>
        <color theme="1"/>
        <rFont val="仿宋_GB2312"/>
        <charset val="134"/>
      </rPr>
      <t>腭裂兰氏修复术</t>
    </r>
  </si>
  <si>
    <t>硬、软腭裂修复术分别参照执行</t>
  </si>
  <si>
    <r>
      <rPr>
        <sz val="12"/>
        <color theme="1"/>
        <rFont val="仿宋_GB2312"/>
        <charset val="134"/>
      </rPr>
      <t>反向双</t>
    </r>
    <r>
      <rPr>
        <sz val="12"/>
        <color theme="1"/>
        <rFont val="Times New Roman"/>
        <charset val="0"/>
      </rPr>
      <t>“Z”</t>
    </r>
    <r>
      <rPr>
        <sz val="12"/>
        <color theme="1"/>
        <rFont val="仿宋_GB2312"/>
        <charset val="134"/>
      </rPr>
      <t>腭裂修复术</t>
    </r>
  </si>
  <si>
    <t>腭裂兰氏修复、软腭延长术分别参照执行</t>
  </si>
  <si>
    <r>
      <rPr>
        <sz val="12"/>
        <color theme="1"/>
        <rFont val="仿宋_GB2312"/>
        <charset val="134"/>
      </rPr>
      <t>每加一侧加收</t>
    </r>
    <r>
      <rPr>
        <sz val="12"/>
        <color theme="1"/>
        <rFont val="Times New Roman"/>
        <charset val="0"/>
      </rPr>
      <t>50%</t>
    </r>
  </si>
  <si>
    <t>下颌体部截骨术</t>
  </si>
  <si>
    <t>下颌体部修整术、去皮质术骨内坚固内固定术、植骨术分别参照执行。不含骨切取</t>
  </si>
  <si>
    <t>下颌骨去骨皮质术</t>
  </si>
  <si>
    <t>扁桃体切除术</t>
  </si>
  <si>
    <t>残体切除、挤切分别参照执行</t>
  </si>
  <si>
    <t>腺样体刮除术</t>
  </si>
  <si>
    <t>颈外进路咽旁间隙肿物摘除术</t>
  </si>
  <si>
    <t>气管切开术</t>
  </si>
  <si>
    <t>一次性气管套管</t>
  </si>
  <si>
    <t>湘医保发       〔2019〕39号、湘医保发  〔2023〕4号文</t>
  </si>
  <si>
    <t>喉良性肿瘤切除术</t>
  </si>
  <si>
    <t>咽肿瘤参照执行</t>
  </si>
  <si>
    <r>
      <rPr>
        <sz val="12"/>
        <color theme="1"/>
        <rFont val="仿宋_GB2312"/>
        <charset val="134"/>
      </rPr>
      <t>经支撑喉镜加收</t>
    </r>
    <r>
      <rPr>
        <sz val="12"/>
        <color theme="1"/>
        <rFont val="Times New Roman"/>
        <charset val="0"/>
      </rPr>
      <t>90</t>
    </r>
    <r>
      <rPr>
        <sz val="12"/>
        <color theme="1"/>
        <rFont val="仿宋_GB2312"/>
        <charset val="134"/>
      </rPr>
      <t>元</t>
    </r>
    <r>
      <rPr>
        <sz val="12"/>
        <color theme="1"/>
        <rFont val="Times New Roman"/>
        <charset val="0"/>
      </rPr>
      <t> </t>
    </r>
    <r>
      <rPr>
        <sz val="12"/>
        <color theme="1"/>
        <rFont val="仿宋_GB2312"/>
        <charset val="134"/>
      </rPr>
      <t>△</t>
    </r>
  </si>
  <si>
    <t>经支撑喉镜激光声带肿物切除术</t>
  </si>
  <si>
    <t>喉瘢痕切除术参照执行</t>
  </si>
  <si>
    <t>肺癌根治术</t>
  </si>
  <si>
    <t>含淋巴结清扫</t>
  </si>
  <si>
    <t>肺段切除术</t>
  </si>
  <si>
    <t>肺楔形切除术</t>
  </si>
  <si>
    <t>肺大泡切除修补术</t>
  </si>
  <si>
    <t>结扎、固化分别参照执行</t>
  </si>
  <si>
    <t>胸膜肺全切除术</t>
  </si>
  <si>
    <t>肺修补术</t>
  </si>
  <si>
    <t>开胸探查术</t>
  </si>
  <si>
    <t>胸壁结核病灶清除术</t>
  </si>
  <si>
    <t>含病灶窦道、死骨、肋骨切除、肌肉瓣充填。腹壁结核病灶清除术参照执行。</t>
  </si>
  <si>
    <r>
      <rPr>
        <sz val="12"/>
        <color theme="1"/>
        <rFont val="仿宋_GB2312"/>
        <charset val="134"/>
      </rPr>
      <t>湘医保发       〔</t>
    </r>
    <r>
      <rPr>
        <sz val="12"/>
        <color indexed="8"/>
        <rFont val="Times New Roman"/>
        <charset val="0"/>
      </rPr>
      <t>2023</t>
    </r>
    <r>
      <rPr>
        <sz val="12"/>
        <color theme="1"/>
        <rFont val="仿宋_GB2312"/>
        <charset val="134"/>
      </rPr>
      <t>〕</t>
    </r>
    <r>
      <rPr>
        <sz val="12"/>
        <color indexed="8"/>
        <rFont val="Times New Roman"/>
        <charset val="0"/>
      </rPr>
      <t>45</t>
    </r>
    <r>
      <rPr>
        <sz val="12"/>
        <color theme="1"/>
        <rFont val="仿宋_GB2312"/>
        <charset val="134"/>
      </rPr>
      <t>号</t>
    </r>
  </si>
  <si>
    <t>小儿鸡胸矫正术</t>
  </si>
  <si>
    <t>胸骨抬举固定或胸骨翻转缝合松解粘连带、小儿漏斗胸矫正术分别参照执行</t>
  </si>
  <si>
    <t>固定合金钉</t>
  </si>
  <si>
    <t>胸腔闭式引流术</t>
  </si>
  <si>
    <t>肋间引流或经肋床引流或开放引流及胸腔、腹腔穿刺置管术分别参照执行</t>
  </si>
  <si>
    <t>一次性闭式引流瓶</t>
  </si>
  <si>
    <t>胸膜剥脱术</t>
  </si>
  <si>
    <t>部分胸膜剥脱及全胸膜剥脱术分别参照执行</t>
  </si>
  <si>
    <t>脓胸引流清除术</t>
  </si>
  <si>
    <t>早期脓胸及晚期脓胸的引流清除、脓性纤维膜剥脱胸腔冲洗引流分别参照执行</t>
  </si>
  <si>
    <t>胸膜粘连烙断术</t>
  </si>
  <si>
    <t>肺动脉瓣狭窄矫治术</t>
  </si>
  <si>
    <r>
      <rPr>
        <sz val="12"/>
        <color theme="1"/>
        <rFont val="仿宋_GB2312"/>
        <charset val="134"/>
      </rPr>
      <t>含肺动脉扩大补片、肺动脉瓣交界切开</t>
    </r>
    <r>
      <rPr>
        <sz val="12"/>
        <color theme="1"/>
        <rFont val="Times New Roman"/>
        <charset val="0"/>
      </rPr>
      <t>(</t>
    </r>
    <r>
      <rPr>
        <sz val="12"/>
        <color theme="1"/>
        <rFont val="仿宋_GB2312"/>
        <charset val="134"/>
      </rPr>
      <t>或瓣成形</t>
    </r>
    <r>
      <rPr>
        <sz val="12"/>
        <color theme="1"/>
        <rFont val="Times New Roman"/>
        <charset val="0"/>
      </rPr>
      <t>)</t>
    </r>
    <r>
      <rPr>
        <sz val="12"/>
        <color theme="1"/>
        <rFont val="仿宋_GB2312"/>
        <charset val="134"/>
      </rPr>
      <t>、右室流出道重建术</t>
    </r>
  </si>
  <si>
    <t>人工血管</t>
  </si>
  <si>
    <t>房间隔缺损修补术</t>
  </si>
  <si>
    <r>
      <rPr>
        <sz val="12"/>
        <color theme="1"/>
        <rFont val="仿宋_GB2312"/>
        <charset val="134"/>
      </rPr>
      <t>单心房间隔再造术</t>
    </r>
    <r>
      <rPr>
        <sz val="12"/>
        <color theme="1"/>
        <rFont val="Times New Roman"/>
        <charset val="0"/>
      </rPr>
      <t>,</t>
    </r>
    <r>
      <rPr>
        <sz val="12"/>
        <color theme="1"/>
        <rFont val="仿宋_GB2312"/>
        <charset val="134"/>
      </rPr>
      <t>Ⅰ、Ⅱ孔房缺分别参照执行</t>
    </r>
  </si>
  <si>
    <r>
      <rPr>
        <sz val="12"/>
        <color theme="1"/>
        <rFont val="仿宋_GB2312"/>
        <charset val="134"/>
      </rPr>
      <t>原发孔加收</t>
    </r>
    <r>
      <rPr>
        <sz val="12"/>
        <color theme="1"/>
        <rFont val="Times New Roman"/>
        <charset val="0"/>
      </rPr>
      <t xml:space="preserve">20% </t>
    </r>
    <r>
      <rPr>
        <sz val="12"/>
        <color theme="1"/>
        <rFont val="仿宋_GB2312"/>
        <charset val="134"/>
      </rPr>
      <t>△</t>
    </r>
  </si>
  <si>
    <t>湘发改价服  〔2017〕275号、湘医保发      〔2019〕39号</t>
  </si>
  <si>
    <t>室间隔缺损直视修补术</t>
  </si>
  <si>
    <t>含缝合法</t>
  </si>
  <si>
    <t>湘发改价服  〔2017〕275号、湘医保发       〔2019〕39号</t>
  </si>
  <si>
    <t>部分型心内膜垫缺损矫治术</t>
  </si>
  <si>
    <t>Ⅰ孔房缺修补术、二尖瓣、三尖瓣成形术分别参照执行</t>
  </si>
  <si>
    <r>
      <rPr>
        <sz val="12"/>
        <color theme="1"/>
        <rFont val="仿宋_GB2312"/>
        <charset val="134"/>
      </rPr>
      <t>法鲁氏四联症根治术</t>
    </r>
    <r>
      <rPr>
        <sz val="12"/>
        <color theme="1"/>
        <rFont val="Times New Roman"/>
        <charset val="0"/>
      </rPr>
      <t>(</t>
    </r>
    <r>
      <rPr>
        <sz val="12"/>
        <color theme="1"/>
        <rFont val="仿宋_GB2312"/>
        <charset val="134"/>
      </rPr>
      <t>大</t>
    </r>
    <r>
      <rPr>
        <sz val="12"/>
        <color theme="1"/>
        <rFont val="Times New Roman"/>
        <charset val="0"/>
      </rPr>
      <t>)</t>
    </r>
  </si>
  <si>
    <t>含应用外通道</t>
  </si>
  <si>
    <t>湘发改价服      〔2017〕275号</t>
  </si>
  <si>
    <t>冠状动脉搭桥术</t>
  </si>
  <si>
    <t>含搭桥血管材料的获取术。大隐静脉、桡动脉、左右乳内动脉、胃网膜右动脉、腹壁下动脉等搭桥术参照执行</t>
  </si>
  <si>
    <t>银夹</t>
  </si>
  <si>
    <t>每支吻合血管</t>
  </si>
  <si>
    <r>
      <rPr>
        <sz val="12"/>
        <color theme="1"/>
        <rFont val="仿宋_GB2312"/>
        <charset val="134"/>
      </rPr>
      <t>含</t>
    </r>
    <r>
      <rPr>
        <sz val="12"/>
        <color theme="1"/>
        <rFont val="Times New Roman"/>
        <charset val="0"/>
      </rPr>
      <t>1</t>
    </r>
    <r>
      <rPr>
        <sz val="12"/>
        <color theme="1"/>
        <rFont val="仿宋_GB2312"/>
        <charset val="134"/>
      </rPr>
      <t>只吻合血管，以后每增加</t>
    </r>
    <r>
      <rPr>
        <sz val="12"/>
        <color theme="1"/>
        <rFont val="Times New Roman"/>
        <charset val="0"/>
      </rPr>
      <t>1</t>
    </r>
    <r>
      <rPr>
        <sz val="12"/>
        <color theme="1"/>
        <rFont val="仿宋_GB2312"/>
        <charset val="134"/>
      </rPr>
      <t>只吻合血管加收</t>
    </r>
    <r>
      <rPr>
        <sz val="12"/>
        <color theme="1"/>
        <rFont val="Times New Roman"/>
        <charset val="0"/>
      </rPr>
      <t>1000</t>
    </r>
    <r>
      <rPr>
        <sz val="12"/>
        <color theme="1"/>
        <rFont val="仿宋_GB2312"/>
        <charset val="134"/>
      </rPr>
      <t>元</t>
    </r>
    <r>
      <rPr>
        <sz val="12"/>
        <color theme="1"/>
        <rFont val="Times New Roman"/>
        <charset val="0"/>
      </rPr>
      <t xml:space="preserve">        *</t>
    </r>
  </si>
  <si>
    <t>非体外循环冠状动脉搭桥术</t>
  </si>
  <si>
    <t>一次性特殊牵开器、银夹</t>
  </si>
  <si>
    <t>湘发改价服      〔2017〕275号、湘医保发        〔2019〕39号</t>
  </si>
  <si>
    <t>右室双出口矫治术</t>
  </si>
  <si>
    <t>内隧道或内通道或左室流出道成形及右室流出道成形术分别参照执行</t>
  </si>
  <si>
    <t>人工血管、同种异体血管</t>
  </si>
  <si>
    <t>湘发改价服     〔2017〕275号</t>
  </si>
  <si>
    <t>主动脉缩窄矫治术</t>
  </si>
  <si>
    <t>主动脉补片成形、左锁骨下动脉反转修复缩窄、人工血管移植或旁路移植或直接吻合术分别参照执行</t>
  </si>
  <si>
    <t>主动脉弓中断矫治术</t>
  </si>
  <si>
    <r>
      <rPr>
        <sz val="12"/>
        <color theme="1"/>
        <rFont val="仿宋_GB2312"/>
        <charset val="134"/>
      </rPr>
      <t>主动脉弓重建</t>
    </r>
    <r>
      <rPr>
        <sz val="12"/>
        <color theme="1"/>
        <rFont val="Times New Roman"/>
        <charset val="0"/>
      </rPr>
      <t>(</t>
    </r>
    <r>
      <rPr>
        <sz val="12"/>
        <color theme="1"/>
        <rFont val="仿宋_GB2312"/>
        <charset val="134"/>
      </rPr>
      <t>如人工血管移植或直接吻合</t>
    </r>
    <r>
      <rPr>
        <sz val="12"/>
        <color theme="1"/>
        <rFont val="Times New Roman"/>
        <charset val="0"/>
      </rPr>
      <t>)</t>
    </r>
    <r>
      <rPr>
        <sz val="12"/>
        <color theme="1"/>
        <rFont val="仿宋_GB2312"/>
        <charset val="134"/>
      </rPr>
      <t>、动脉导管闭合和室缺修补术分别参照执行</t>
    </r>
  </si>
  <si>
    <t>主动脉弓置换术</t>
  </si>
  <si>
    <r>
      <rPr>
        <sz val="12"/>
        <color theme="1"/>
        <rFont val="仿宋_GB2312"/>
        <charset val="134"/>
      </rPr>
      <t>全弓、次全弓替换</t>
    </r>
    <r>
      <rPr>
        <sz val="12"/>
        <color theme="1"/>
        <rFont val="Times New Roman"/>
        <charset val="0"/>
      </rPr>
      <t>,</t>
    </r>
    <r>
      <rPr>
        <sz val="12"/>
        <color theme="1"/>
        <rFont val="仿宋_GB2312"/>
        <charset val="134"/>
      </rPr>
      <t>除主动脉瓣以外的胸主动脉分别参照执行</t>
    </r>
  </si>
  <si>
    <t>左房血栓清除术</t>
  </si>
  <si>
    <t>左房折叠术</t>
  </si>
  <si>
    <t>颈动脉瘤切除＋血管移植术</t>
  </si>
  <si>
    <r>
      <rPr>
        <sz val="12"/>
        <color theme="1"/>
        <rFont val="仿宋_GB2312"/>
        <charset val="134"/>
      </rPr>
      <t>颈动脉假性动脉瘤、外伤性动</t>
    </r>
    <r>
      <rPr>
        <sz val="12"/>
        <color theme="1"/>
        <rFont val="Times New Roman"/>
        <charset val="0"/>
      </rPr>
      <t>—</t>
    </r>
    <r>
      <rPr>
        <sz val="12"/>
        <color theme="1"/>
        <rFont val="仿宋_GB2312"/>
        <charset val="134"/>
      </rPr>
      <t>静脉瘘、颈动脉过度迂曲的切除分别参照执行</t>
    </r>
  </si>
  <si>
    <r>
      <rPr>
        <sz val="12"/>
        <color theme="1"/>
        <rFont val="仿宋_GB2312"/>
        <charset val="134"/>
      </rPr>
      <t>自体大隐静脉或其它血管的取用加收</t>
    </r>
    <r>
      <rPr>
        <sz val="12"/>
        <color theme="1"/>
        <rFont val="Times New Roman"/>
        <charset val="0"/>
      </rPr>
      <t>1000</t>
    </r>
    <r>
      <rPr>
        <sz val="12"/>
        <color theme="1"/>
        <rFont val="仿宋_GB2312"/>
        <charset val="134"/>
      </rPr>
      <t>元</t>
    </r>
    <r>
      <rPr>
        <sz val="12"/>
        <color theme="1"/>
        <rFont val="Times New Roman"/>
        <charset val="0"/>
      </rPr>
      <t xml:space="preserve">        *</t>
    </r>
  </si>
  <si>
    <t>湘发改价服       〔2017〕275号</t>
  </si>
  <si>
    <t>肢体动静脉修复术</t>
  </si>
  <si>
    <t>外伤、血管破裂、断裂吻合、及补片成形分别参照执行</t>
  </si>
  <si>
    <t>大隐静脉高位结扎＋剥脱术</t>
  </si>
  <si>
    <t>大、小隐静脉曲张分别参照执行</t>
  </si>
  <si>
    <t>小动脉吻合术</t>
  </si>
  <si>
    <t>指、趾动脉吻合分别参照执行</t>
  </si>
  <si>
    <t>湘发改价服 〔2017〕275号</t>
  </si>
  <si>
    <t>小动脉血管移植术</t>
  </si>
  <si>
    <t>交通支结扎术，指、趾血管移植分别参照执行</t>
  </si>
  <si>
    <t>大隐静脉闭合术</t>
  </si>
  <si>
    <t>淋巴结穿刺术</t>
  </si>
  <si>
    <t>颈淋巴结清扫术</t>
  </si>
  <si>
    <t>腋窝淋巴结清扫术</t>
  </si>
  <si>
    <t>胸导管结扎术</t>
  </si>
  <si>
    <t>乳糜胸外科治疗参照执行</t>
  </si>
  <si>
    <r>
      <rPr>
        <sz val="12"/>
        <color theme="1"/>
        <rFont val="仿宋_GB2312"/>
        <charset val="134"/>
      </rPr>
      <t>肢体淋巴管</t>
    </r>
    <r>
      <rPr>
        <sz val="12"/>
        <color theme="1"/>
        <rFont val="Times New Roman"/>
        <charset val="0"/>
      </rPr>
      <t>-</t>
    </r>
    <r>
      <rPr>
        <sz val="12"/>
        <color theme="1"/>
        <rFont val="仿宋_GB2312"/>
        <charset val="134"/>
      </rPr>
      <t>静脉吻合术</t>
    </r>
  </si>
  <si>
    <t>食管癌根治术</t>
  </si>
  <si>
    <r>
      <rPr>
        <sz val="12"/>
        <color theme="1"/>
        <rFont val="仿宋_GB2312"/>
        <charset val="134"/>
      </rPr>
      <t>胸内胃食管吻合</t>
    </r>
    <r>
      <rPr>
        <sz val="12"/>
        <color theme="1"/>
        <rFont val="Times New Roman"/>
        <charset val="0"/>
      </rPr>
      <t>(</t>
    </r>
    <r>
      <rPr>
        <sz val="12"/>
        <color theme="1"/>
        <rFont val="仿宋_GB2312"/>
        <charset val="134"/>
      </rPr>
      <t>主动脉弓下，弓上胸顶部吻合</t>
    </r>
    <r>
      <rPr>
        <sz val="12"/>
        <color theme="1"/>
        <rFont val="Times New Roman"/>
        <charset val="0"/>
      </rPr>
      <t>)</t>
    </r>
    <r>
      <rPr>
        <sz val="12"/>
        <color theme="1"/>
        <rFont val="仿宋_GB2312"/>
        <charset val="134"/>
      </rPr>
      <t>及颈部吻合术分别参照执行</t>
    </r>
  </si>
  <si>
    <t>食管再造术</t>
  </si>
  <si>
    <t>胃、肠代食管等分别参照执行</t>
  </si>
  <si>
    <t>胃肠切开取异物</t>
  </si>
  <si>
    <t>局部肿瘤切除参照执行</t>
  </si>
  <si>
    <t>远端胃大部切除术</t>
  </si>
  <si>
    <r>
      <rPr>
        <sz val="12"/>
        <color theme="1"/>
        <rFont val="仿宋_GB2312"/>
        <charset val="134"/>
      </rPr>
      <t>胃、十二指肠吻合（</t>
    </r>
    <r>
      <rPr>
        <sz val="12"/>
        <color theme="1"/>
        <rFont val="Times New Roman"/>
        <charset val="0"/>
      </rPr>
      <t>BillrothI</t>
    </r>
    <r>
      <rPr>
        <sz val="12"/>
        <color theme="1"/>
        <rFont val="仿宋_GB2312"/>
        <charset val="134"/>
      </rPr>
      <t>式）、胃空肠吻合（</t>
    </r>
    <r>
      <rPr>
        <sz val="12"/>
        <color theme="1"/>
        <rFont val="Times New Roman"/>
        <charset val="0"/>
      </rPr>
      <t>Billroth</t>
    </r>
    <r>
      <rPr>
        <sz val="12"/>
        <color theme="1"/>
        <rFont val="仿宋_GB2312"/>
        <charset val="134"/>
      </rPr>
      <t>Ⅱ式）或胃</t>
    </r>
    <r>
      <rPr>
        <sz val="12"/>
        <color theme="1"/>
        <rFont val="Times New Roman"/>
        <charset val="0"/>
      </rPr>
      <t>—</t>
    </r>
    <r>
      <rPr>
        <sz val="12"/>
        <color theme="1"/>
        <rFont val="仿宋_GB2312"/>
        <charset val="134"/>
      </rPr>
      <t>空肠</t>
    </r>
    <r>
      <rPr>
        <sz val="12"/>
        <color theme="1"/>
        <rFont val="Times New Roman"/>
        <charset val="0"/>
      </rPr>
      <t>Roux-y</t>
    </r>
    <r>
      <rPr>
        <sz val="12"/>
        <color theme="1"/>
        <rFont val="仿宋_GB2312"/>
        <charset val="134"/>
      </rPr>
      <t>型吻合分别参照执行</t>
    </r>
  </si>
  <si>
    <t>胃癌根治术</t>
  </si>
  <si>
    <t>含保留胃近端与十二指肠或空肠吻合、区域淋巴结清扫。不含联合其他脏器切除</t>
  </si>
  <si>
    <t>胃肠造瘘术</t>
  </si>
  <si>
    <t>胃或小肠切开置造瘘管分别参照执行</t>
  </si>
  <si>
    <t>一次性造瘘管</t>
  </si>
  <si>
    <t>胃迷走神经切断术</t>
  </si>
  <si>
    <t>选择性迷走神经切除及迷走神经干切断分别参照执行</t>
  </si>
  <si>
    <t>小儿原发性肠套叠手术复位</t>
  </si>
  <si>
    <t>不含肠坏死切除吻合、肠造瘘、肠外置、阑尾切除、继发性肠套叠病灶手术处置、肠减压术</t>
  </si>
  <si>
    <t>肠切除术</t>
  </si>
  <si>
    <t>小肠、回盲部结肠部分切除分别参照执行</t>
  </si>
  <si>
    <t>先天性肠腔闭锁成形术</t>
  </si>
  <si>
    <t>包括小肠结肠。不含多处闭锁</t>
  </si>
  <si>
    <r>
      <rPr>
        <sz val="12"/>
        <color theme="1"/>
        <rFont val="仿宋_GB2312"/>
        <charset val="134"/>
      </rPr>
      <t>湘医保发      〔</t>
    </r>
    <r>
      <rPr>
        <sz val="12"/>
        <color indexed="8"/>
        <rFont val="Times New Roman"/>
        <charset val="0"/>
      </rPr>
      <t>2023</t>
    </r>
    <r>
      <rPr>
        <sz val="12"/>
        <color theme="1"/>
        <rFont val="仿宋_GB2312"/>
        <charset val="134"/>
      </rPr>
      <t>〕</t>
    </r>
    <r>
      <rPr>
        <sz val="12"/>
        <color indexed="8"/>
        <rFont val="Times New Roman"/>
        <charset val="0"/>
      </rPr>
      <t>45</t>
    </r>
    <r>
      <rPr>
        <sz val="12"/>
        <color theme="1"/>
        <rFont val="仿宋_GB2312"/>
        <charset val="134"/>
      </rPr>
      <t>号</t>
    </r>
  </si>
  <si>
    <t>结肠癌根治术</t>
  </si>
  <si>
    <t>含左半结肠、右半结肠、横结肠切除及淋巴清扫。</t>
  </si>
  <si>
    <t>湘发改价服  〔2017〕275号、湘医保发
〔2023〕25号</t>
  </si>
  <si>
    <t>阑尾切除术</t>
  </si>
  <si>
    <t>指单纯性</t>
  </si>
  <si>
    <r>
      <rPr>
        <sz val="12"/>
        <color theme="1"/>
        <rFont val="仿宋_GB2312"/>
        <charset val="134"/>
      </rPr>
      <t>化脓性、坏疽性分别加收</t>
    </r>
    <r>
      <rPr>
        <sz val="12"/>
        <color theme="1"/>
        <rFont val="Times New Roman"/>
        <charset val="0"/>
      </rPr>
      <t>200</t>
    </r>
    <r>
      <rPr>
        <sz val="12"/>
        <color theme="1"/>
        <rFont val="仿宋_GB2312"/>
        <charset val="134"/>
      </rPr>
      <t>元</t>
    </r>
  </si>
  <si>
    <t>湘医保发     〔2019〕39号</t>
  </si>
  <si>
    <t>直肠肛门周围脓肿切开排脓术</t>
  </si>
  <si>
    <r>
      <rPr>
        <sz val="12"/>
        <color theme="1"/>
        <rFont val="仿宋_GB2312"/>
        <charset val="134"/>
      </rPr>
      <t>经腹会阴直肠癌根治术</t>
    </r>
    <r>
      <rPr>
        <sz val="12"/>
        <color theme="1"/>
        <rFont val="Times New Roman"/>
        <charset val="0"/>
      </rPr>
      <t>(Miles</t>
    </r>
    <r>
      <rPr>
        <sz val="12"/>
        <color theme="1"/>
        <rFont val="仿宋_GB2312"/>
        <charset val="134"/>
      </rPr>
      <t>手术</t>
    </r>
    <r>
      <rPr>
        <sz val="12"/>
        <color theme="1"/>
        <rFont val="Times New Roman"/>
        <charset val="0"/>
      </rPr>
      <t>)</t>
    </r>
  </si>
  <si>
    <t>含结肠造口，区域淋巴结清扫。不含子宫、卵巢切除</t>
  </si>
  <si>
    <t>湘发改价服    〔2017〕275号</t>
  </si>
  <si>
    <r>
      <rPr>
        <sz val="12"/>
        <color theme="1"/>
        <rFont val="仿宋_GB2312"/>
        <charset val="134"/>
      </rPr>
      <t>经腹直肠癌根治术</t>
    </r>
    <r>
      <rPr>
        <sz val="12"/>
        <color theme="1"/>
        <rFont val="Times New Roman"/>
        <charset val="0"/>
      </rPr>
      <t>(Dixon</t>
    </r>
    <r>
      <rPr>
        <sz val="12"/>
        <color theme="1"/>
        <rFont val="仿宋_GB2312"/>
        <charset val="134"/>
      </rPr>
      <t>手术</t>
    </r>
    <r>
      <rPr>
        <sz val="12"/>
        <color theme="1"/>
        <rFont val="Times New Roman"/>
        <charset val="0"/>
      </rPr>
      <t>)</t>
    </r>
  </si>
  <si>
    <t>含保留肛门，区域淋巴结清扫。不含子宫、卵巢切除</t>
  </si>
  <si>
    <t>肛周常见疾病手术治疗</t>
  </si>
  <si>
    <t>指电凝法，痔、肛裂、息肉、疣、肥大肛乳头、痣等切除或套扎及肛周肿物切除术分别参照执行；不含复杂肛瘘、高位肛瘘</t>
  </si>
  <si>
    <r>
      <rPr>
        <sz val="12"/>
        <color theme="1"/>
        <rFont val="仿宋_GB2312"/>
        <charset val="134"/>
      </rPr>
      <t>激光、套扎等法可分别加收</t>
    </r>
    <r>
      <rPr>
        <sz val="12"/>
        <color theme="1"/>
        <rFont val="Times New Roman"/>
        <charset val="0"/>
      </rPr>
      <t>200</t>
    </r>
    <r>
      <rPr>
        <sz val="12"/>
        <color theme="1"/>
        <rFont val="仿宋_GB2312"/>
        <charset val="134"/>
      </rPr>
      <t>元</t>
    </r>
  </si>
  <si>
    <t>肝部分切除术</t>
  </si>
  <si>
    <t>含肝活检术。各肝段切除参照执行</t>
  </si>
  <si>
    <t>湘发改价服     〔2017〕275号、湘医保发     〔2019〕39号</t>
  </si>
  <si>
    <t>半肝切除术</t>
  </si>
  <si>
    <t>左半肝或右半肝切除术分别参照执行</t>
  </si>
  <si>
    <t>湘发改价服       〔2017〕275号、湘医保发      〔2019〕39号</t>
  </si>
  <si>
    <t>肝三叶切除术</t>
  </si>
  <si>
    <t>左三叶或右三叶切除术或复杂肝癌切除分别参照执行</t>
  </si>
  <si>
    <r>
      <rPr>
        <sz val="12"/>
        <color theme="1"/>
        <rFont val="仿宋_GB2312"/>
        <charset val="134"/>
      </rPr>
      <t>肝内胆管</t>
    </r>
    <r>
      <rPr>
        <sz val="12"/>
        <color theme="1"/>
        <rFont val="Times New Roman"/>
        <charset val="0"/>
      </rPr>
      <t>U</t>
    </r>
    <r>
      <rPr>
        <sz val="12"/>
        <color theme="1"/>
        <rFont val="仿宋_GB2312"/>
        <charset val="134"/>
      </rPr>
      <t>形管引流术</t>
    </r>
  </si>
  <si>
    <t>胆囊切除术</t>
  </si>
  <si>
    <t>胆囊切开取石术参照执行</t>
  </si>
  <si>
    <t>湘发改价服     〔2017〕275号、湘医保发      〔2019〕39号</t>
  </si>
  <si>
    <r>
      <rPr>
        <sz val="12"/>
        <color theme="1"/>
        <rFont val="仿宋_GB2312"/>
        <charset val="134"/>
      </rPr>
      <t>胆总管探查</t>
    </r>
    <r>
      <rPr>
        <sz val="12"/>
        <color theme="1"/>
        <rFont val="Times New Roman"/>
        <charset val="0"/>
      </rPr>
      <t>T</t>
    </r>
    <r>
      <rPr>
        <sz val="12"/>
        <color theme="1"/>
        <rFont val="仿宋_GB2312"/>
        <charset val="134"/>
      </rPr>
      <t>管引流术</t>
    </r>
  </si>
  <si>
    <r>
      <rPr>
        <sz val="12"/>
        <color theme="1"/>
        <rFont val="仿宋_GB2312"/>
        <charset val="134"/>
      </rPr>
      <t>不含术中</t>
    </r>
    <r>
      <rPr>
        <sz val="12"/>
        <color theme="1"/>
        <rFont val="Times New Roman"/>
        <charset val="0"/>
      </rPr>
      <t>B</t>
    </r>
    <r>
      <rPr>
        <sz val="12"/>
        <color theme="1"/>
        <rFont val="仿宋_GB2312"/>
        <charset val="134"/>
      </rPr>
      <t>超、术中胆道镜检查和术中胆道造影</t>
    </r>
  </si>
  <si>
    <r>
      <rPr>
        <sz val="12"/>
        <color theme="1"/>
        <rFont val="仿宋_GB2312"/>
        <charset val="134"/>
      </rPr>
      <t>术中取石、冲洗加收</t>
    </r>
    <r>
      <rPr>
        <sz val="12"/>
        <color theme="1"/>
        <rFont val="Times New Roman"/>
        <charset val="0"/>
      </rPr>
      <t xml:space="preserve">20% </t>
    </r>
    <r>
      <rPr>
        <sz val="12"/>
        <color theme="1"/>
        <rFont val="仿宋_GB2312"/>
        <charset val="134"/>
      </rPr>
      <t>△</t>
    </r>
  </si>
  <si>
    <t>经十二指肠镜乳头扩张术</t>
  </si>
  <si>
    <r>
      <rPr>
        <sz val="12"/>
        <color theme="1"/>
        <rFont val="仿宋_GB2312"/>
        <charset val="134"/>
      </rPr>
      <t>胰十二指肠切除术（</t>
    </r>
    <r>
      <rPr>
        <sz val="12"/>
        <color theme="1"/>
        <rFont val="Times New Roman"/>
        <charset val="0"/>
      </rPr>
      <t>Whipple</t>
    </r>
    <r>
      <rPr>
        <sz val="12"/>
        <color theme="1"/>
        <rFont val="仿宋_GB2312"/>
        <charset val="134"/>
      </rPr>
      <t>手术）</t>
    </r>
  </si>
  <si>
    <t>含各种胰管空肠吻合、胃空肠吻合术、胆管肠吻合术，胰体癌或壶腹周围癌根治术分别参照执行。不含脾切除术</t>
  </si>
  <si>
    <t>湘发改价服  〔2017〕275号、湘医保发  〔2019〕39号、湘医保发  〔2022〕19号</t>
  </si>
  <si>
    <t>胰体尾切除术</t>
  </si>
  <si>
    <t>不含血管切除吻合术</t>
  </si>
  <si>
    <t>胰管空肠吻合术</t>
  </si>
  <si>
    <t>坏死性胰腺炎清创引流术</t>
  </si>
  <si>
    <t>腹股沟疝修补术</t>
  </si>
  <si>
    <t>各种方法修补分别参照执行</t>
  </si>
  <si>
    <t>补片</t>
  </si>
  <si>
    <t>腹膜后肿瘤切除术</t>
  </si>
  <si>
    <t>不含其它脏器切除术、血管切除吻合术</t>
  </si>
  <si>
    <t>肾固定术</t>
  </si>
  <si>
    <t>肾部分切除术</t>
  </si>
  <si>
    <t>肾实质切开造瘘术</t>
  </si>
  <si>
    <t>经尿道膀胱肿瘤特殊治疗</t>
  </si>
  <si>
    <t>指电灼、激光法，腺性膀胱炎切除参照执行</t>
  </si>
  <si>
    <r>
      <rPr>
        <sz val="12"/>
        <color theme="1"/>
        <rFont val="仿宋_GB2312"/>
        <charset val="134"/>
      </rPr>
      <t>电切法可加收</t>
    </r>
    <r>
      <rPr>
        <sz val="12"/>
        <color theme="1"/>
        <rFont val="Times New Roman"/>
        <charset val="0"/>
      </rPr>
      <t>500</t>
    </r>
    <r>
      <rPr>
        <sz val="12"/>
        <color theme="1"/>
        <rFont val="仿宋_GB2312"/>
        <charset val="134"/>
      </rPr>
      <t>元</t>
    </r>
  </si>
  <si>
    <r>
      <rPr>
        <sz val="12"/>
        <color theme="1"/>
        <rFont val="仿宋_GB2312"/>
        <charset val="134"/>
      </rPr>
      <t>湘医保发       〔</t>
    </r>
    <r>
      <rPr>
        <sz val="12"/>
        <color indexed="8"/>
        <rFont val="Times New Roman"/>
        <charset val="0"/>
      </rPr>
      <t>2022</t>
    </r>
    <r>
      <rPr>
        <sz val="12"/>
        <color theme="1"/>
        <rFont val="仿宋_GB2312"/>
        <charset val="134"/>
      </rPr>
      <t>〕</t>
    </r>
    <r>
      <rPr>
        <sz val="12"/>
        <color indexed="8"/>
        <rFont val="Times New Roman"/>
        <charset val="0"/>
      </rPr>
      <t>19</t>
    </r>
    <r>
      <rPr>
        <sz val="12"/>
        <color theme="1"/>
        <rFont val="仿宋_GB2312"/>
        <charset val="134"/>
      </rPr>
      <t>号</t>
    </r>
  </si>
  <si>
    <t>前列腺癌根治术</t>
  </si>
  <si>
    <t>含淋巴结清扫和取活检</t>
  </si>
  <si>
    <t>交通性鞘膜积液修补术</t>
  </si>
  <si>
    <t>输精管附睾吻合术</t>
  </si>
  <si>
    <t>阴茎阴囊移位整形术</t>
  </si>
  <si>
    <r>
      <rPr>
        <sz val="12"/>
        <color theme="1"/>
        <rFont val="仿宋_GB2312"/>
        <charset val="134"/>
      </rPr>
      <t>增加会阴型尿道下裂修补时加收</t>
    </r>
    <r>
      <rPr>
        <sz val="12"/>
        <color theme="1"/>
        <rFont val="Times New Roman"/>
        <charset val="0"/>
      </rPr>
      <t xml:space="preserve">50% </t>
    </r>
    <r>
      <rPr>
        <sz val="12"/>
        <color theme="1"/>
        <rFont val="仿宋_GB2312"/>
        <charset val="134"/>
      </rPr>
      <t>△</t>
    </r>
  </si>
  <si>
    <t>卵巢囊肿剔除术</t>
  </si>
  <si>
    <t>烧灼术参照执行</t>
  </si>
  <si>
    <t>卵巢癌根治术</t>
  </si>
  <si>
    <r>
      <rPr>
        <sz val="12"/>
        <color theme="1"/>
        <rFont val="仿宋_GB2312"/>
        <charset val="134"/>
      </rPr>
      <t>含全子宫</t>
    </r>
    <r>
      <rPr>
        <sz val="12"/>
        <color theme="1"/>
        <rFont val="Times New Roman"/>
        <charset val="0"/>
      </rPr>
      <t>+</t>
    </r>
    <r>
      <rPr>
        <sz val="12"/>
        <color theme="1"/>
        <rFont val="仿宋_GB2312"/>
        <charset val="134"/>
      </rPr>
      <t>双附件切除</t>
    </r>
    <r>
      <rPr>
        <sz val="12"/>
        <color theme="1"/>
        <rFont val="Times New Roman"/>
        <charset val="0"/>
      </rPr>
      <t>+</t>
    </r>
    <r>
      <rPr>
        <sz val="12"/>
        <color theme="1"/>
        <rFont val="仿宋_GB2312"/>
        <charset val="134"/>
      </rPr>
      <t>网膜切除</t>
    </r>
    <r>
      <rPr>
        <sz val="12"/>
        <color theme="1"/>
        <rFont val="Times New Roman"/>
        <charset val="0"/>
      </rPr>
      <t>+</t>
    </r>
    <r>
      <rPr>
        <sz val="12"/>
        <color theme="1"/>
        <rFont val="仿宋_GB2312"/>
        <charset val="134"/>
      </rPr>
      <t>阑尾切除</t>
    </r>
    <r>
      <rPr>
        <sz val="12"/>
        <color theme="1"/>
        <rFont val="Times New Roman"/>
        <charset val="0"/>
      </rPr>
      <t>+</t>
    </r>
    <r>
      <rPr>
        <sz val="12"/>
        <color theme="1"/>
        <rFont val="仿宋_GB2312"/>
        <charset val="134"/>
      </rPr>
      <t>肿瘤细胞减灭术</t>
    </r>
    <r>
      <rPr>
        <sz val="12"/>
        <color theme="1"/>
        <rFont val="Times New Roman"/>
        <charset val="0"/>
      </rPr>
      <t>(</t>
    </r>
    <r>
      <rPr>
        <sz val="12"/>
        <color theme="1"/>
        <rFont val="仿宋_GB2312"/>
        <charset val="134"/>
      </rPr>
      <t>盆、腹腔转移灶切除</t>
    </r>
    <r>
      <rPr>
        <sz val="12"/>
        <color theme="1"/>
        <rFont val="Times New Roman"/>
        <charset val="0"/>
      </rPr>
      <t>)+</t>
    </r>
    <r>
      <rPr>
        <sz val="12"/>
        <color theme="1"/>
        <rFont val="仿宋_GB2312"/>
        <charset val="134"/>
      </rPr>
      <t>盆腹腔淋巴结清除术</t>
    </r>
  </si>
  <si>
    <r>
      <rPr>
        <sz val="12"/>
        <color theme="1"/>
        <rFont val="仿宋_GB2312"/>
        <charset val="134"/>
      </rPr>
      <t>如膀胱或肠管部分切除加收</t>
    </r>
    <r>
      <rPr>
        <sz val="12"/>
        <color theme="1"/>
        <rFont val="Times New Roman"/>
        <charset val="0"/>
      </rPr>
      <t>30%          *</t>
    </r>
  </si>
  <si>
    <t>卵巢移位术</t>
  </si>
  <si>
    <r>
      <rPr>
        <sz val="12"/>
        <color theme="1"/>
        <rFont val="仿宋_GB2312"/>
        <charset val="134"/>
      </rPr>
      <t>输卵管切除术</t>
    </r>
    <r>
      <rPr>
        <sz val="12"/>
        <color theme="1"/>
        <rFont val="Times New Roman"/>
        <charset val="0"/>
      </rPr>
      <t xml:space="preserve"> </t>
    </r>
  </si>
  <si>
    <r>
      <rPr>
        <sz val="12"/>
        <color theme="1"/>
        <rFont val="仿宋_GB2312"/>
        <charset val="134"/>
      </rPr>
      <t>宫外孕的各类手术</t>
    </r>
    <r>
      <rPr>
        <sz val="12"/>
        <color theme="1"/>
        <rFont val="Times New Roman"/>
        <charset val="0"/>
      </rPr>
      <t>(</t>
    </r>
    <r>
      <rPr>
        <sz val="12"/>
        <color theme="1"/>
        <rFont val="仿宋_GB2312"/>
        <charset val="134"/>
      </rPr>
      <t>如输卵管开窗术</t>
    </r>
    <r>
      <rPr>
        <sz val="12"/>
        <color theme="1"/>
        <rFont val="Times New Roman"/>
        <charset val="0"/>
      </rPr>
      <t>)</t>
    </r>
    <r>
      <rPr>
        <sz val="12"/>
        <color theme="1"/>
        <rFont val="仿宋_GB2312"/>
        <charset val="134"/>
      </rPr>
      <t>分别参照执行</t>
    </r>
  </si>
  <si>
    <t>宫颈环形电切术</t>
  </si>
  <si>
    <t>孕期子宫内口缝合术</t>
  </si>
  <si>
    <t>阴式全子宫切除术</t>
  </si>
  <si>
    <t>腹式全子宫切除术</t>
  </si>
  <si>
    <r>
      <rPr>
        <sz val="12"/>
        <color theme="1"/>
        <rFont val="仿宋_GB2312"/>
        <charset val="134"/>
      </rPr>
      <t>全子宫</t>
    </r>
    <r>
      <rPr>
        <sz val="12"/>
        <color theme="1"/>
        <rFont val="Times New Roman"/>
        <charset val="0"/>
      </rPr>
      <t>+</t>
    </r>
    <r>
      <rPr>
        <sz val="12"/>
        <color theme="1"/>
        <rFont val="仿宋_GB2312"/>
        <charset val="134"/>
      </rPr>
      <t>双附件切除术</t>
    </r>
  </si>
  <si>
    <r>
      <rPr>
        <sz val="12"/>
        <color theme="1"/>
        <rFont val="仿宋_GB2312"/>
        <charset val="134"/>
      </rPr>
      <t>广泛性子宫切除</t>
    </r>
    <r>
      <rPr>
        <sz val="12"/>
        <color theme="1"/>
        <rFont val="Times New Roman"/>
        <charset val="0"/>
      </rPr>
      <t>+</t>
    </r>
    <r>
      <rPr>
        <sz val="12"/>
        <color theme="1"/>
        <rFont val="仿宋_GB2312"/>
        <charset val="134"/>
      </rPr>
      <t>盆腹腔淋巴结清除术</t>
    </r>
  </si>
  <si>
    <t>阔韧带内肿瘤切除术</t>
  </si>
  <si>
    <t>外阴良性肿物切除术</t>
  </si>
  <si>
    <t>肿瘤、囊肿、赘生物等分别参照执行</t>
  </si>
  <si>
    <r>
      <rPr>
        <sz val="12"/>
        <color theme="1"/>
        <rFont val="仿宋_GB2312"/>
        <charset val="134"/>
      </rPr>
      <t>外阴广泛切除</t>
    </r>
    <r>
      <rPr>
        <sz val="12"/>
        <color theme="1"/>
        <rFont val="Times New Roman"/>
        <charset val="0"/>
      </rPr>
      <t>+</t>
    </r>
    <r>
      <rPr>
        <sz val="12"/>
        <color theme="1"/>
        <rFont val="仿宋_GB2312"/>
        <charset val="134"/>
      </rPr>
      <t>淋巴结清除术</t>
    </r>
  </si>
  <si>
    <t>含腹股沟淋巴、股深淋巴、盆、腹腔淋巴结清除术。不含特殊引流</t>
  </si>
  <si>
    <t>盆腔粘连分离术</t>
  </si>
  <si>
    <t>人工破膜术</t>
  </si>
  <si>
    <t>单胎顺产接生</t>
  </si>
  <si>
    <t>含产程观察，阴道或肛门检查，胎心监测及脐带处理、会阴裂伤修补及侧切</t>
  </si>
  <si>
    <r>
      <rPr>
        <sz val="12"/>
        <color theme="1"/>
        <rFont val="仿宋_GB2312"/>
        <charset val="134"/>
      </rPr>
      <t>有剖宫产史加收</t>
    </r>
    <r>
      <rPr>
        <sz val="12"/>
        <color theme="1"/>
        <rFont val="Times New Roman"/>
        <charset val="0"/>
      </rPr>
      <t>30%</t>
    </r>
  </si>
  <si>
    <t>湘医保发        〔2020〕51号</t>
  </si>
  <si>
    <t>双胎接生</t>
  </si>
  <si>
    <t>含产程观察，阴道或肛门检查，胎心监测及脐带处理，会阴裂伤修补及侧切</t>
  </si>
  <si>
    <t>死胎接生</t>
  </si>
  <si>
    <t>含中期引产接生。不含死胎尸体分解及尸体处理</t>
  </si>
  <si>
    <t>难产接生</t>
  </si>
  <si>
    <t>含产程观察，阴道或肛门检查，胎心监测及脐带处理，会阴裂伤修补及侧切。臀位助产、臀位牵引、胎头吸引、胎头旋转、产钳助产分别参照执行</t>
  </si>
  <si>
    <t>手取胎盘术</t>
  </si>
  <si>
    <t>二次剖宫产术</t>
  </si>
  <si>
    <t>含腹部疤痕剔除术</t>
  </si>
  <si>
    <t>选择性减胎术</t>
  </si>
  <si>
    <r>
      <rPr>
        <sz val="12"/>
        <color theme="1"/>
        <rFont val="仿宋_GB2312"/>
        <charset val="134"/>
      </rPr>
      <t>射频消融术加收</t>
    </r>
    <r>
      <rPr>
        <sz val="12"/>
        <color theme="1"/>
        <rFont val="Times New Roman"/>
        <charset val="0"/>
      </rPr>
      <t>200</t>
    </r>
    <r>
      <rPr>
        <sz val="12"/>
        <color theme="1"/>
        <rFont val="仿宋_GB2312"/>
        <charset val="134"/>
      </rPr>
      <t>元（仅限于单绒毛膜双胎</t>
    </r>
    <r>
      <rPr>
        <sz val="12"/>
        <color theme="1"/>
        <rFont val="Times New Roman"/>
        <charset val="0"/>
      </rPr>
      <t>/</t>
    </r>
    <r>
      <rPr>
        <sz val="12"/>
        <color theme="1"/>
        <rFont val="仿宋_GB2312"/>
        <charset val="134"/>
      </rPr>
      <t>多胎需要减胎的患者）</t>
    </r>
  </si>
  <si>
    <r>
      <rPr>
        <sz val="12"/>
        <color theme="1"/>
        <rFont val="仿宋_GB2312"/>
        <charset val="134"/>
      </rPr>
      <t>湘医保发     〔</t>
    </r>
    <r>
      <rPr>
        <sz val="12"/>
        <color indexed="8"/>
        <rFont val="Times New Roman"/>
        <charset val="0"/>
      </rPr>
      <t>2022</t>
    </r>
    <r>
      <rPr>
        <sz val="12"/>
        <color theme="1"/>
        <rFont val="仿宋_GB2312"/>
        <charset val="134"/>
      </rPr>
      <t>〕</t>
    </r>
    <r>
      <rPr>
        <sz val="12"/>
        <color indexed="8"/>
        <rFont val="Times New Roman"/>
        <charset val="0"/>
      </rPr>
      <t>19</t>
    </r>
    <r>
      <rPr>
        <sz val="12"/>
        <color theme="1"/>
        <rFont val="仿宋_GB2312"/>
        <charset val="134"/>
      </rPr>
      <t>号</t>
    </r>
  </si>
  <si>
    <t>颈椎钩椎关节切除术</t>
  </si>
  <si>
    <t>不含植骨</t>
  </si>
  <si>
    <t>植骨及内固定材料</t>
  </si>
  <si>
    <r>
      <rPr>
        <sz val="12"/>
        <color theme="1"/>
        <rFont val="仿宋_GB2312"/>
        <charset val="134"/>
      </rPr>
      <t>每节</t>
    </r>
    <r>
      <rPr>
        <sz val="12"/>
        <color theme="1"/>
        <rFont val="Times New Roman"/>
        <charset val="0"/>
      </rPr>
      <t xml:space="preserve">
</t>
    </r>
    <r>
      <rPr>
        <sz val="12"/>
        <color theme="1"/>
        <rFont val="仿宋_GB2312"/>
        <charset val="134"/>
      </rPr>
      <t>椎骨</t>
    </r>
  </si>
  <si>
    <t>后入路环枢椎植骨融合术</t>
  </si>
  <si>
    <t>环枢椎侧块螺钉内固定术</t>
  </si>
  <si>
    <t>前路或后路分别参照执行</t>
  </si>
  <si>
    <t>经皮椎间盘吸引术</t>
  </si>
  <si>
    <t>腰椎滑脱植骨融合术</t>
  </si>
  <si>
    <t>含前入路植骨融合</t>
  </si>
  <si>
    <t>腰椎滑脱椎弓根螺钉内固定植骨融合术</t>
  </si>
  <si>
    <t>脊柱滑脱复位内固定参照执行</t>
  </si>
  <si>
    <r>
      <rPr>
        <sz val="12"/>
        <color theme="1"/>
        <rFont val="仿宋_GB2312"/>
        <charset val="134"/>
      </rPr>
      <t>如需行椎板切除减压间盘摘除加收</t>
    </r>
    <r>
      <rPr>
        <sz val="12"/>
        <color theme="1"/>
        <rFont val="Times New Roman"/>
        <charset val="0"/>
      </rPr>
      <t>30%</t>
    </r>
  </si>
  <si>
    <t>脊柱椎间融合器植入植骨融合术</t>
  </si>
  <si>
    <t>含脊髓神经根松解、椎板切除减压、脊髓探查、骨折切开复位</t>
  </si>
  <si>
    <t>经皮椎体成形术</t>
  </si>
  <si>
    <t>髓核成形术参照执行</t>
  </si>
  <si>
    <t>定向椎体成形工具、骨水泥注射器、骨水泥搅拌注入系统</t>
  </si>
  <si>
    <t>每椎体</t>
  </si>
  <si>
    <r>
      <rPr>
        <sz val="12"/>
        <color theme="1"/>
        <rFont val="仿宋_GB2312"/>
        <charset val="134"/>
      </rPr>
      <t>每增加一间盘加收</t>
    </r>
    <r>
      <rPr>
        <sz val="12"/>
        <color theme="1"/>
        <rFont val="Times New Roman"/>
        <charset val="0"/>
      </rPr>
      <t>50%</t>
    </r>
  </si>
  <si>
    <r>
      <rPr>
        <sz val="12"/>
        <color theme="1"/>
        <rFont val="仿宋_GB2312"/>
        <charset val="134"/>
      </rPr>
      <t>湘医保发        〔</t>
    </r>
    <r>
      <rPr>
        <sz val="12"/>
        <color indexed="8"/>
        <rFont val="Times New Roman"/>
        <charset val="0"/>
      </rPr>
      <t>2022</t>
    </r>
    <r>
      <rPr>
        <sz val="12"/>
        <color theme="1"/>
        <rFont val="仿宋_GB2312"/>
        <charset val="134"/>
      </rPr>
      <t>〕</t>
    </r>
    <r>
      <rPr>
        <sz val="12"/>
        <color indexed="8"/>
        <rFont val="Times New Roman"/>
        <charset val="0"/>
      </rPr>
      <t>19</t>
    </r>
    <r>
      <rPr>
        <sz val="12"/>
        <color theme="1"/>
        <rFont val="仿宋_GB2312"/>
        <charset val="134"/>
      </rPr>
      <t>号</t>
    </r>
  </si>
  <si>
    <t>人工椎体置换术</t>
  </si>
  <si>
    <t>颈、胸、腰椎体置换分别参照执行</t>
  </si>
  <si>
    <t>人工椎体</t>
  </si>
  <si>
    <t>骨髓炎切开引流灌洗术</t>
  </si>
  <si>
    <t>锁骨骨折切开复位内固定术</t>
  </si>
  <si>
    <t>肱骨骨折切开复位内固定术</t>
  </si>
  <si>
    <t>髁上、髁间分别参照执行</t>
  </si>
  <si>
    <t>股骨转子间骨折内固定术</t>
  </si>
  <si>
    <t>湘发改价服   〔2017〕275号、湘医保发       〔2019〕39号</t>
  </si>
  <si>
    <t>股骨干骨折切开复位内固定术</t>
  </si>
  <si>
    <t>胫骨干骨折切开复位内固定术</t>
  </si>
  <si>
    <t>髌骨半脱位外侧切开松解术</t>
  </si>
  <si>
    <t>髌韧带挛缩松解、前（后）交叉韧带紧缩分别参照执行</t>
  </si>
  <si>
    <t>膝关节陈旧性前十字韧带重建术</t>
  </si>
  <si>
    <t>湘发改价服     〔2017〕275号、湘医保发        〔2019〕39号</t>
  </si>
  <si>
    <t>半月板切除术</t>
  </si>
  <si>
    <r>
      <rPr>
        <sz val="12"/>
        <color theme="1"/>
        <rFont val="仿宋_GB2312"/>
        <charset val="134"/>
      </rPr>
      <t>激光加收</t>
    </r>
    <r>
      <rPr>
        <sz val="12"/>
        <color theme="1"/>
        <rFont val="Times New Roman"/>
        <charset val="0"/>
      </rPr>
      <t xml:space="preserve">10% </t>
    </r>
    <r>
      <rPr>
        <sz val="12"/>
        <color theme="1"/>
        <rFont val="仿宋_GB2312"/>
        <charset val="134"/>
      </rPr>
      <t>△</t>
    </r>
  </si>
  <si>
    <t>骨骺肌及软组织肿瘤切除术</t>
  </si>
  <si>
    <t xml:space="preserve">湘发改价服    〔2017〕275号 </t>
  </si>
  <si>
    <t>骨骺固定术</t>
  </si>
  <si>
    <t>髂骨取骨术</t>
  </si>
  <si>
    <t>小肌肉挛缩切断术</t>
  </si>
  <si>
    <t>乳腺肿物穿刺术</t>
  </si>
  <si>
    <r>
      <rPr>
        <sz val="12"/>
        <color theme="1"/>
        <rFont val="仿宋_GB2312"/>
        <charset val="134"/>
      </rPr>
      <t>乳腺立体定位加收</t>
    </r>
    <r>
      <rPr>
        <sz val="12"/>
        <color theme="1"/>
        <rFont val="Times New Roman"/>
        <charset val="0"/>
      </rPr>
      <t>50%</t>
    </r>
  </si>
  <si>
    <t>乳腺肿物切除术</t>
  </si>
  <si>
    <t>窦道、乳头状瘤、小叶、象限切除、乳腺微创旋切术参照执行分别参照执行</t>
  </si>
  <si>
    <t>旋切探针</t>
  </si>
  <si>
    <r>
      <rPr>
        <sz val="12"/>
        <color theme="1"/>
        <rFont val="仿宋_GB2312"/>
        <charset val="134"/>
      </rPr>
      <t>海绵状血管瘤切除术</t>
    </r>
    <r>
      <rPr>
        <sz val="12"/>
        <color theme="1"/>
        <rFont val="Times New Roman"/>
        <charset val="0"/>
      </rPr>
      <t>(</t>
    </r>
    <r>
      <rPr>
        <sz val="12"/>
        <color theme="1"/>
        <rFont val="仿宋_GB2312"/>
        <charset val="134"/>
      </rPr>
      <t>中</t>
    </r>
    <r>
      <rPr>
        <sz val="12"/>
        <color theme="1"/>
        <rFont val="Times New Roman"/>
        <charset val="0"/>
      </rPr>
      <t>)</t>
    </r>
  </si>
  <si>
    <r>
      <rPr>
        <sz val="12"/>
        <color theme="1"/>
        <rFont val="仿宋_GB2312"/>
        <charset val="134"/>
      </rPr>
      <t>指面积小于</t>
    </r>
    <r>
      <rPr>
        <sz val="12"/>
        <color theme="1"/>
        <rFont val="Times New Roman"/>
        <charset val="0"/>
      </rPr>
      <t>10cm2</t>
    </r>
    <r>
      <rPr>
        <sz val="12"/>
        <color theme="1"/>
        <rFont val="仿宋_GB2312"/>
        <charset val="134"/>
      </rPr>
      <t>，未达肢体一周及肢体</t>
    </r>
    <r>
      <rPr>
        <sz val="12"/>
        <color theme="1"/>
        <rFont val="Times New Roman"/>
        <charset val="0"/>
      </rPr>
      <t>1</t>
    </r>
    <r>
      <rPr>
        <sz val="12"/>
        <color theme="1"/>
        <rFont val="仿宋_GB2312"/>
        <charset val="134"/>
      </rPr>
      <t>／</t>
    </r>
    <r>
      <rPr>
        <sz val="12"/>
        <color theme="1"/>
        <rFont val="Times New Roman"/>
        <charset val="0"/>
      </rPr>
      <t>4</t>
    </r>
    <r>
      <rPr>
        <sz val="12"/>
        <color theme="1"/>
        <rFont val="仿宋_GB2312"/>
        <charset val="134"/>
      </rPr>
      <t>长度；体表血管瘤、脂肪血管瘤、淋巴血管瘤、纤维血管瘤、神经纤维血管瘤分别参照执行。不含皮瓣或组织移植</t>
    </r>
  </si>
  <si>
    <r>
      <rPr>
        <sz val="12"/>
        <color theme="1"/>
        <rFont val="仿宋_GB2312"/>
        <charset val="134"/>
      </rPr>
      <t>需植皮术加收</t>
    </r>
    <r>
      <rPr>
        <sz val="12"/>
        <color theme="1"/>
        <rFont val="Times New Roman"/>
        <charset val="0"/>
      </rPr>
      <t>40%</t>
    </r>
    <r>
      <rPr>
        <sz val="12"/>
        <color theme="1"/>
        <rFont val="仿宋_GB2312"/>
        <charset val="134"/>
      </rPr>
      <t>；激光手术加收</t>
    </r>
    <r>
      <rPr>
        <sz val="12"/>
        <color theme="1"/>
        <rFont val="Times New Roman"/>
        <charset val="0"/>
      </rPr>
      <t>50%</t>
    </r>
  </si>
  <si>
    <t>湘医保发       〔2019〕39号、湘医保发     〔2023〕4号文</t>
  </si>
  <si>
    <r>
      <rPr>
        <sz val="12"/>
        <color theme="1"/>
        <rFont val="仿宋_GB2312"/>
        <charset val="134"/>
      </rPr>
      <t>海绵状血管瘤切除术</t>
    </r>
    <r>
      <rPr>
        <sz val="12"/>
        <color theme="1"/>
        <rFont val="Times New Roman"/>
        <charset val="0"/>
      </rPr>
      <t>(</t>
    </r>
    <r>
      <rPr>
        <sz val="12"/>
        <color theme="1"/>
        <rFont val="仿宋_GB2312"/>
        <charset val="134"/>
      </rPr>
      <t>小</t>
    </r>
    <r>
      <rPr>
        <sz val="12"/>
        <color theme="1"/>
        <rFont val="Times New Roman"/>
        <charset val="0"/>
      </rPr>
      <t>)</t>
    </r>
  </si>
  <si>
    <r>
      <rPr>
        <sz val="12"/>
        <color theme="1"/>
        <rFont val="仿宋_GB2312"/>
        <charset val="134"/>
      </rPr>
      <t>指面积在</t>
    </r>
    <r>
      <rPr>
        <sz val="12"/>
        <color theme="1"/>
        <rFont val="Times New Roman"/>
        <charset val="0"/>
      </rPr>
      <t>3cm2</t>
    </r>
    <r>
      <rPr>
        <sz val="12"/>
        <color theme="1"/>
        <rFont val="仿宋_GB2312"/>
        <charset val="134"/>
      </rPr>
      <t>以下；体表血管瘤、脂肪血管瘤、淋巴血管瘤、纤维血管瘤、神经纤维血管瘤，位于躯干、四肢体表、侵犯皮肤脂肪层、浅筋膜未达深筋膜分别参照执行。不含皮瓣或组织移植</t>
    </r>
  </si>
  <si>
    <t>阔筋膜切取术</t>
  </si>
  <si>
    <t>游离皮瓣切取移植术</t>
  </si>
  <si>
    <t>深度烧伤的早期修复</t>
  </si>
  <si>
    <t>带蒂肌瓣切取移植术</t>
  </si>
  <si>
    <t>低频脉冲电治疗</t>
  </si>
  <si>
    <r>
      <rPr>
        <sz val="12"/>
        <color theme="1"/>
        <rFont val="仿宋_GB2312"/>
        <charset val="134"/>
      </rPr>
      <t>感应电治疗、神经肌肉电刺激治疗、间动电疗、经皮神经电刺激治疗、功能性电刺激治疗、温热电脉冲治疗、微机功能性电刺激治疗、银棘状刺激疗法（</t>
    </r>
    <r>
      <rPr>
        <sz val="12"/>
        <color theme="1"/>
        <rFont val="Times New Roman"/>
        <charset val="0"/>
      </rPr>
      <t>SSP)</t>
    </r>
    <r>
      <rPr>
        <sz val="12"/>
        <color theme="1"/>
        <rFont val="仿宋_GB2312"/>
        <charset val="134"/>
      </rPr>
      <t>分别参照执行</t>
    </r>
  </si>
  <si>
    <r>
      <rPr>
        <sz val="12"/>
        <color theme="1"/>
        <rFont val="仿宋_GB2312"/>
        <charset val="134"/>
      </rPr>
      <t>湘医保发    〔</t>
    </r>
    <r>
      <rPr>
        <sz val="12"/>
        <color indexed="8"/>
        <rFont val="Times New Roman"/>
        <charset val="0"/>
      </rPr>
      <t>2021</t>
    </r>
    <r>
      <rPr>
        <sz val="12"/>
        <color theme="1"/>
        <rFont val="仿宋_GB2312"/>
        <charset val="134"/>
      </rPr>
      <t>〕</t>
    </r>
    <r>
      <rPr>
        <sz val="12"/>
        <color indexed="8"/>
        <rFont val="Times New Roman"/>
        <charset val="0"/>
      </rPr>
      <t>70</t>
    </r>
    <r>
      <rPr>
        <sz val="12"/>
        <color theme="1"/>
        <rFont val="仿宋_GB2312"/>
        <charset val="134"/>
      </rPr>
      <t>号</t>
    </r>
  </si>
  <si>
    <t>中频脉冲电治疗</t>
  </si>
  <si>
    <t>中频脉冲电治疗、音频电治疗、干扰电治疗、动态干扰电治疗、立体动态干扰电治疗、调制中频电治疗、电脑中频电治疗分别参照执行</t>
  </si>
  <si>
    <t>超声波治疗</t>
  </si>
  <si>
    <t>单纯超声、超声药物透入、超声雾化分别参照执行</t>
  </si>
  <si>
    <r>
      <rPr>
        <sz val="12"/>
        <color theme="1"/>
        <rFont val="仿宋_GB2312"/>
        <charset val="134"/>
      </rPr>
      <t>每</t>
    </r>
    <r>
      <rPr>
        <sz val="12"/>
        <color theme="1"/>
        <rFont val="Times New Roman"/>
        <charset val="0"/>
      </rPr>
      <t>5</t>
    </r>
    <r>
      <rPr>
        <sz val="12"/>
        <color theme="1"/>
        <rFont val="仿宋_GB2312"/>
        <charset val="134"/>
      </rPr>
      <t>分钟</t>
    </r>
  </si>
  <si>
    <r>
      <rPr>
        <sz val="12"/>
        <color theme="1"/>
        <rFont val="仿宋_GB2312"/>
        <charset val="134"/>
      </rPr>
      <t>联合治疗加收</t>
    </r>
    <r>
      <rPr>
        <sz val="12"/>
        <color theme="1"/>
        <rFont val="Times New Roman"/>
        <charset val="0"/>
      </rPr>
      <t>50%</t>
    </r>
  </si>
  <si>
    <t>电子生物反馈疗法</t>
  </si>
  <si>
    <t>肌电、皮温、皮电、脑电、心率各种生物反馈分别参照执行</t>
  </si>
  <si>
    <r>
      <rPr>
        <sz val="12"/>
        <color theme="1"/>
        <rFont val="仿宋_GB2312"/>
        <charset val="134"/>
      </rPr>
      <t>放射式冲击波疼痛治疗</t>
    </r>
    <r>
      <rPr>
        <sz val="12"/>
        <color theme="1"/>
        <rFont val="Times New Roman"/>
        <charset val="0"/>
      </rPr>
      <t>(RSWT)</t>
    </r>
  </si>
  <si>
    <r>
      <rPr>
        <sz val="12"/>
        <color theme="1"/>
        <rFont val="仿宋_GB2312"/>
        <charset val="134"/>
      </rPr>
      <t>应用体外冲击波技术，在超声波定位下，确定治疗区域。使用治疗能量为</t>
    </r>
    <r>
      <rPr>
        <sz val="12"/>
        <color theme="1"/>
        <rFont val="Times New Roman"/>
        <charset val="0"/>
      </rPr>
      <t>2-4</t>
    </r>
    <r>
      <rPr>
        <sz val="12"/>
        <color theme="1"/>
        <rFont val="仿宋_GB2312"/>
        <charset val="134"/>
      </rPr>
      <t>巴，冲击次数</t>
    </r>
    <r>
      <rPr>
        <sz val="12"/>
        <color theme="1"/>
        <rFont val="Times New Roman"/>
        <charset val="0"/>
      </rPr>
      <t>2000</t>
    </r>
    <r>
      <rPr>
        <sz val="12"/>
        <color theme="1"/>
        <rFont val="仿宋_GB2312"/>
        <charset val="134"/>
      </rPr>
      <t>次，冲击频率</t>
    </r>
    <r>
      <rPr>
        <sz val="12"/>
        <color theme="1"/>
        <rFont val="Times New Roman"/>
        <charset val="0"/>
      </rPr>
      <t>5-10</t>
    </r>
    <r>
      <rPr>
        <sz val="12"/>
        <color theme="1"/>
        <rFont val="仿宋_GB2312"/>
        <charset val="134"/>
      </rPr>
      <t>赫兹，治疗足底筋膜炎、钙化性肌腱炎、非钙化性肌腱炎、跟腱痛、转子滑囊炎、骼胫摩擦综合征、桡侧或尺侧肱骨上髁炎、胫骨缘综合征、常见性附着肌腱炎、肌触发痛点等。不含超声引导、心电图检查、血凝检查。</t>
    </r>
  </si>
  <si>
    <t>岩盐气溶胶治疗</t>
  </si>
  <si>
    <t>利用气溶盐胶的吸入有效减轻呼吸道粘膜水肿，减少气道的分泌物，促进粘液纤毛的廓清作用，快速改善患者症状</t>
  </si>
  <si>
    <t>小时</t>
  </si>
  <si>
    <t>湘医保函       〔2019〕81号</t>
  </si>
  <si>
    <t>运动疗法</t>
  </si>
  <si>
    <t>全身肌力训练、各关节活动度训练、徒手体操、器械训练、步态平衡功能训练、骨质疏松治疗、呼吸训练分别参照执行</t>
  </si>
  <si>
    <r>
      <rPr>
        <sz val="12"/>
        <color theme="1"/>
        <rFont val="Times New Roman"/>
        <charset val="0"/>
      </rPr>
      <t>45</t>
    </r>
    <r>
      <rPr>
        <sz val="12"/>
        <color theme="1"/>
        <rFont val="仿宋_GB2312"/>
        <charset val="134"/>
      </rPr>
      <t>分钟</t>
    </r>
    <r>
      <rPr>
        <sz val="12"/>
        <color theme="1"/>
        <rFont val="Times New Roman"/>
        <charset val="0"/>
      </rPr>
      <t xml:space="preserve">
/</t>
    </r>
    <r>
      <rPr>
        <sz val="12"/>
        <color theme="1"/>
        <rFont val="仿宋_GB2312"/>
        <charset val="134"/>
      </rPr>
      <t>次</t>
    </r>
  </si>
  <si>
    <t>减重支持系统训练</t>
  </si>
  <si>
    <t>轮椅功能训练</t>
  </si>
  <si>
    <t>电动起立床训练</t>
  </si>
  <si>
    <t>手功能训练</t>
  </si>
  <si>
    <t>支具</t>
  </si>
  <si>
    <t>关节松动训练</t>
  </si>
  <si>
    <r>
      <rPr>
        <sz val="12"/>
        <color theme="1"/>
        <rFont val="仿宋_GB2312"/>
        <charset val="134"/>
      </rPr>
      <t>小关节</t>
    </r>
    <r>
      <rPr>
        <sz val="12"/>
        <color theme="1"/>
        <rFont val="Times New Roman"/>
        <charset val="0"/>
      </rPr>
      <t>(</t>
    </r>
    <r>
      <rPr>
        <sz val="12"/>
        <color theme="1"/>
        <rFont val="仿宋_GB2312"/>
        <charset val="134"/>
      </rPr>
      <t>指关节</t>
    </r>
    <r>
      <rPr>
        <sz val="12"/>
        <color theme="1"/>
        <rFont val="Times New Roman"/>
        <charset val="0"/>
      </rPr>
      <t>)</t>
    </r>
    <r>
      <rPr>
        <sz val="12"/>
        <color theme="1"/>
        <rFont val="仿宋_GB2312"/>
        <charset val="134"/>
      </rPr>
      <t>、大关节分别参照执行</t>
    </r>
  </si>
  <si>
    <t>有氧训练</t>
  </si>
  <si>
    <t>氧气</t>
  </si>
  <si>
    <t>引导式教育训练</t>
  </si>
  <si>
    <t>作业疗法</t>
  </si>
  <si>
    <t>含日常生活动作训练</t>
  </si>
  <si>
    <t>自助具</t>
  </si>
  <si>
    <t>职业功能训练</t>
  </si>
  <si>
    <r>
      <rPr>
        <sz val="12"/>
        <color theme="1"/>
        <rFont val="Times New Roman"/>
        <charset val="0"/>
      </rPr>
      <t>45</t>
    </r>
    <r>
      <rPr>
        <sz val="12"/>
        <color theme="1"/>
        <rFont val="仿宋_GB2312"/>
        <charset val="134"/>
      </rPr>
      <t>分钟</t>
    </r>
    <r>
      <rPr>
        <sz val="12"/>
        <color theme="1"/>
        <rFont val="Times New Roman"/>
        <charset val="0"/>
      </rPr>
      <t>/</t>
    </r>
    <r>
      <rPr>
        <sz val="12"/>
        <color theme="1"/>
        <rFont val="仿宋_GB2312"/>
        <charset val="134"/>
      </rPr>
      <t>次</t>
    </r>
  </si>
  <si>
    <t>言语训练</t>
  </si>
  <si>
    <r>
      <rPr>
        <sz val="12"/>
        <color theme="1"/>
        <rFont val="Times New Roman"/>
        <charset val="0"/>
      </rPr>
      <t>30</t>
    </r>
    <r>
      <rPr>
        <sz val="12"/>
        <color theme="1"/>
        <rFont val="仿宋_GB2312"/>
        <charset val="134"/>
      </rPr>
      <t>分钟</t>
    </r>
    <r>
      <rPr>
        <sz val="12"/>
        <color theme="1"/>
        <rFont val="Times New Roman"/>
        <charset val="0"/>
      </rPr>
      <t xml:space="preserve">
/</t>
    </r>
    <r>
      <rPr>
        <sz val="12"/>
        <color theme="1"/>
        <rFont val="仿宋_GB2312"/>
        <charset val="134"/>
      </rPr>
      <t>次</t>
    </r>
  </si>
  <si>
    <t>构音障碍训练</t>
  </si>
  <si>
    <t>吞咽功能障碍训练</t>
  </si>
  <si>
    <t>认知知觉功能障碍训练</t>
  </si>
  <si>
    <t>脑瘫肢体综合训练</t>
  </si>
  <si>
    <t>截瘫肢体综合训练</t>
  </si>
  <si>
    <r>
      <rPr>
        <sz val="12"/>
        <color theme="1"/>
        <rFont val="Times New Roman"/>
        <charset val="0"/>
      </rPr>
      <t>B</t>
    </r>
    <r>
      <rPr>
        <sz val="12"/>
        <color theme="1"/>
        <rFont val="仿宋_GB2312"/>
        <charset val="134"/>
      </rPr>
      <t>型钠尿肽（</t>
    </r>
    <r>
      <rPr>
        <sz val="12"/>
        <color theme="1"/>
        <rFont val="Times New Roman"/>
        <charset val="0"/>
      </rPr>
      <t>BNP</t>
    </r>
    <r>
      <rPr>
        <sz val="12"/>
        <color theme="1"/>
        <rFont val="仿宋_GB2312"/>
        <charset val="134"/>
      </rPr>
      <t>）测定</t>
    </r>
  </si>
  <si>
    <t>指酶免疫法</t>
  </si>
  <si>
    <r>
      <rPr>
        <sz val="12"/>
        <color theme="1"/>
        <rFont val="仿宋_GB2312"/>
        <charset val="134"/>
      </rPr>
      <t>高双抗夹心荧光法或化学发光法加收</t>
    </r>
    <r>
      <rPr>
        <sz val="12"/>
        <color theme="1"/>
        <rFont val="Times New Roman"/>
        <charset val="0"/>
      </rPr>
      <t>200%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</si>
</sst>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0_);[Red]\(0\)"/>
  </numFmts>
  <fonts count="37">
    <font>
      <sz val="12"/>
      <name val="宋体"/>
      <charset val="134"/>
    </font>
    <font>
      <sz val="12"/>
      <name val="Times New Roman"/>
      <charset val="0"/>
    </font>
    <font>
      <sz val="12"/>
      <color rgb="FFFF0000"/>
      <name val="Times New Roman"/>
      <charset val="0"/>
    </font>
    <font>
      <sz val="12"/>
      <color rgb="FFFF0000"/>
      <name val="宋体"/>
      <charset val="134"/>
    </font>
    <font>
      <sz val="14"/>
      <name val="黑体"/>
      <charset val="134"/>
    </font>
    <font>
      <sz val="24"/>
      <color theme="1"/>
      <name val="方正小标宋_GBK"/>
      <charset val="134"/>
    </font>
    <font>
      <sz val="12"/>
      <color theme="1"/>
      <name val="仿宋_GB2312"/>
      <charset val="134"/>
    </font>
    <font>
      <b/>
      <sz val="12"/>
      <color theme="1"/>
      <name val="仿宋_GB2312"/>
      <charset val="134"/>
    </font>
    <font>
      <sz val="12"/>
      <color theme="1"/>
      <name val="Times New Roman"/>
      <charset val="0"/>
    </font>
    <font>
      <b/>
      <sz val="12"/>
      <color theme="1"/>
      <name val="Times New Roman"/>
      <charset val="0"/>
    </font>
    <font>
      <b/>
      <i/>
      <sz val="12"/>
      <color theme="1"/>
      <name val="Times New Roman"/>
      <charset val="0"/>
    </font>
    <font>
      <b/>
      <sz val="24"/>
      <color theme="1"/>
      <name val="宋体"/>
      <charset val="134"/>
    </font>
    <font>
      <sz val="12"/>
      <color theme="1"/>
      <name val="宋体"/>
      <charset val="134"/>
    </font>
    <font>
      <b/>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宋体"/>
      <charset val="134"/>
    </font>
    <font>
      <sz val="11"/>
      <color indexed="8"/>
      <name val="宋体"/>
      <charset val="134"/>
    </font>
    <font>
      <sz val="12"/>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top" wrapText="1"/>
    </xf>
    <xf numFmtId="0" fontId="35" fillId="0" borderId="0">
      <alignment vertical="center"/>
    </xf>
    <xf numFmtId="0" fontId="34" fillId="0" borderId="0">
      <alignment vertical="top" wrapText="1"/>
    </xf>
    <xf numFmtId="0" fontId="35" fillId="0" borderId="0">
      <alignment vertical="center"/>
    </xf>
    <xf numFmtId="0" fontId="35" fillId="0" borderId="0">
      <alignment vertical="center"/>
    </xf>
  </cellStyleXfs>
  <cellXfs count="72">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176" fontId="0" fillId="0" borderId="0" xfId="0" applyNumberFormat="1" applyAlignment="1">
      <alignment horizontal="center" vertical="center"/>
    </xf>
    <xf numFmtId="177" fontId="0" fillId="0" borderId="0" xfId="0" applyNumberFormat="1" applyAlignment="1">
      <alignment vertical="center"/>
    </xf>
    <xf numFmtId="0" fontId="0" fillId="0" borderId="0" xfId="0"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53" applyFont="1" applyFill="1" applyAlignment="1">
      <alignment horizontal="right" vertical="center" wrapText="1"/>
    </xf>
    <xf numFmtId="0" fontId="7" fillId="0" borderId="1" xfId="53" applyFont="1" applyFill="1" applyBorder="1" applyAlignment="1">
      <alignment horizontal="center" vertical="center" wrapText="1"/>
    </xf>
    <xf numFmtId="0" fontId="8" fillId="0" borderId="1" xfId="53" applyFont="1" applyFill="1" applyBorder="1" applyAlignment="1">
      <alignment horizontal="center" vertical="center" wrapText="1"/>
    </xf>
    <xf numFmtId="0" fontId="6" fillId="0" borderId="1" xfId="53" applyFont="1" applyFill="1" applyBorder="1" applyAlignment="1">
      <alignment vertical="center" wrapText="1"/>
    </xf>
    <xf numFmtId="0" fontId="6" fillId="0" borderId="1" xfId="53" applyFont="1" applyFill="1" applyBorder="1" applyAlignment="1">
      <alignment horizontal="center" vertical="center" wrapText="1"/>
    </xf>
    <xf numFmtId="0" fontId="8" fillId="0" borderId="1" xfId="53" applyFont="1" applyFill="1" applyBorder="1" applyAlignment="1">
      <alignment vertical="center" wrapText="1"/>
    </xf>
    <xf numFmtId="0" fontId="6" fillId="0" borderId="1" xfId="0" applyFont="1" applyFill="1" applyBorder="1" applyAlignment="1">
      <alignment vertical="center" wrapText="1"/>
    </xf>
    <xf numFmtId="0" fontId="8" fillId="0" borderId="1" xfId="53"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1" xfId="53" applyFont="1" applyFill="1" applyBorder="1" applyAlignment="1">
      <alignment horizontal="center" vertical="center" wrapText="1"/>
    </xf>
    <xf numFmtId="0" fontId="9" fillId="0" borderId="1" xfId="53" applyFont="1" applyFill="1" applyBorder="1" applyAlignment="1">
      <alignment vertical="center" wrapText="1"/>
    </xf>
    <xf numFmtId="0" fontId="8" fillId="0" borderId="1" xfId="0" applyFont="1" applyBorder="1" applyAlignment="1">
      <alignment horizontal="center" vertical="center"/>
    </xf>
    <xf numFmtId="0" fontId="6"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 fontId="8" fillId="0" borderId="1" xfId="3" applyNumberFormat="1" applyFont="1" applyFill="1" applyBorder="1" applyAlignment="1">
      <alignment vertical="center" wrapText="1"/>
    </xf>
    <xf numFmtId="0" fontId="6" fillId="0" borderId="1" xfId="53" applyFont="1" applyFill="1" applyBorder="1" applyAlignment="1">
      <alignment vertical="center"/>
    </xf>
    <xf numFmtId="0" fontId="8" fillId="0" borderId="1" xfId="53" applyFont="1" applyFill="1" applyBorder="1" applyAlignment="1">
      <alignment horizontal="center" vertical="center"/>
    </xf>
    <xf numFmtId="9" fontId="8" fillId="0" borderId="1" xfId="3" applyNumberFormat="1" applyFont="1" applyFill="1" applyBorder="1" applyAlignment="1">
      <alignment vertical="center" wrapText="1"/>
    </xf>
    <xf numFmtId="0" fontId="10" fillId="0" borderId="1" xfId="53" applyFont="1" applyFill="1" applyBorder="1" applyAlignment="1">
      <alignment vertical="center" wrapText="1"/>
    </xf>
    <xf numFmtId="0" fontId="8" fillId="0" borderId="1" xfId="0" applyFont="1" applyBorder="1" applyAlignment="1">
      <alignment vertical="center"/>
    </xf>
    <xf numFmtId="0" fontId="6" fillId="0" borderId="1" xfId="49" applyFont="1" applyFill="1" applyBorder="1" applyAlignment="1">
      <alignment horizontal="center" vertical="center" wrapText="1"/>
    </xf>
    <xf numFmtId="0" fontId="8" fillId="0" borderId="1" xfId="49" applyFont="1" applyFill="1" applyBorder="1" applyAlignment="1">
      <alignment horizontal="center" vertical="center" wrapText="1"/>
    </xf>
    <xf numFmtId="0" fontId="6" fillId="0" borderId="1" xfId="49" applyFont="1" applyFill="1" applyBorder="1" applyAlignment="1">
      <alignment vertical="center" wrapText="1"/>
    </xf>
    <xf numFmtId="9" fontId="6" fillId="0" borderId="1" xfId="3" applyNumberFormat="1" applyFont="1" applyFill="1" applyBorder="1" applyAlignment="1">
      <alignment vertical="center" wrapText="1"/>
    </xf>
    <xf numFmtId="176" fontId="5" fillId="0" borderId="0" xfId="0" applyNumberFormat="1" applyFont="1" applyAlignment="1">
      <alignment horizontal="center" vertical="center"/>
    </xf>
    <xf numFmtId="177" fontId="11" fillId="0" borderId="0" xfId="0" applyNumberFormat="1" applyFont="1" applyAlignment="1">
      <alignment vertical="center"/>
    </xf>
    <xf numFmtId="0" fontId="12" fillId="0" borderId="0" xfId="0" applyFont="1" applyAlignment="1">
      <alignment vertical="center"/>
    </xf>
    <xf numFmtId="176" fontId="6" fillId="0" borderId="0" xfId="53" applyNumberFormat="1" applyFont="1" applyFill="1" applyAlignment="1">
      <alignment horizontal="right" vertical="center" wrapText="1"/>
    </xf>
    <xf numFmtId="0" fontId="11" fillId="0" borderId="0" xfId="0" applyFont="1" applyAlignment="1">
      <alignment vertical="center"/>
    </xf>
    <xf numFmtId="176" fontId="7" fillId="0" borderId="1" xfId="0" applyNumberFormat="1" applyFont="1" applyBorder="1" applyAlignment="1">
      <alignment horizontal="center" vertical="center" wrapText="1"/>
    </xf>
    <xf numFmtId="176" fontId="7" fillId="0" borderId="1" xfId="53" applyNumberFormat="1" applyFont="1" applyFill="1" applyBorder="1" applyAlignment="1">
      <alignment horizontal="center" vertical="center" wrapText="1"/>
    </xf>
    <xf numFmtId="0" fontId="13" fillId="0" borderId="2" xfId="53" applyFont="1" applyFill="1" applyBorder="1" applyAlignment="1">
      <alignment vertical="center" wrapText="1"/>
    </xf>
    <xf numFmtId="177" fontId="9" fillId="0" borderId="0" xfId="53" applyNumberFormat="1" applyFont="1" applyFill="1" applyAlignment="1">
      <alignment vertical="center" wrapText="1"/>
    </xf>
    <xf numFmtId="0" fontId="8" fillId="0" borderId="0" xfId="0" applyFont="1" applyAlignment="1">
      <alignment vertical="center"/>
    </xf>
    <xf numFmtId="176" fontId="8" fillId="0" borderId="1" xfId="0" applyNumberFormat="1" applyFont="1" applyBorder="1" applyAlignment="1">
      <alignment horizontal="center" vertical="center" wrapText="1"/>
    </xf>
    <xf numFmtId="178" fontId="8" fillId="0" borderId="1" xfId="0" applyNumberFormat="1" applyFont="1" applyBorder="1" applyAlignment="1">
      <alignment vertical="center" wrapText="1"/>
    </xf>
    <xf numFmtId="177" fontId="8" fillId="0" borderId="0" xfId="0" applyNumberFormat="1" applyFont="1" applyAlignment="1">
      <alignment vertical="center" wrapText="1"/>
    </xf>
    <xf numFmtId="176" fontId="8" fillId="0" borderId="1" xfId="0" applyNumberFormat="1" applyFont="1" applyBorder="1" applyAlignment="1">
      <alignment horizontal="center" vertical="center"/>
    </xf>
    <xf numFmtId="0" fontId="12" fillId="0" borderId="1" xfId="0" applyFont="1" applyBorder="1" applyAlignment="1">
      <alignment vertical="center" wrapText="1"/>
    </xf>
    <xf numFmtId="176"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xf>
    <xf numFmtId="0" fontId="12" fillId="0" borderId="1" xfId="0" applyFont="1" applyBorder="1" applyAlignment="1">
      <alignment vertical="center"/>
    </xf>
    <xf numFmtId="176" fontId="8" fillId="0" borderId="1" xfId="53" applyNumberFormat="1" applyFont="1" applyFill="1" applyBorder="1" applyAlignment="1">
      <alignment horizontal="center" vertical="center" wrapText="1"/>
    </xf>
    <xf numFmtId="0" fontId="12" fillId="0" borderId="0" xfId="0" applyFont="1" applyAlignment="1">
      <alignment vertical="center" wrapText="1"/>
    </xf>
    <xf numFmtId="0" fontId="8" fillId="0" borderId="0" xfId="0" applyFont="1" applyAlignment="1">
      <alignment vertical="center" wrapText="1"/>
    </xf>
    <xf numFmtId="0" fontId="6" fillId="0" borderId="1" xfId="0" applyFont="1" applyFill="1" applyBorder="1" applyAlignment="1">
      <alignment horizontal="center" vertical="center" wrapText="1"/>
    </xf>
    <xf numFmtId="0" fontId="8" fillId="0" borderId="1" xfId="53" applyNumberFormat="1" applyFont="1" applyFill="1" applyBorder="1" applyAlignment="1">
      <alignment horizontal="center" vertical="center" wrapText="1"/>
    </xf>
    <xf numFmtId="0" fontId="6" fillId="0" borderId="1" xfId="53" applyNumberFormat="1" applyFont="1" applyFill="1" applyBorder="1" applyAlignment="1">
      <alignment vertical="center" wrapText="1"/>
    </xf>
    <xf numFmtId="0" fontId="6" fillId="0" borderId="1" xfId="53" applyNumberFormat="1" applyFont="1" applyFill="1" applyBorder="1" applyAlignment="1">
      <alignment horizontal="center" vertical="center" wrapText="1"/>
    </xf>
    <xf numFmtId="1" fontId="6" fillId="0" borderId="1" xfId="3" applyNumberFormat="1" applyFont="1" applyFill="1" applyBorder="1" applyAlignment="1">
      <alignment vertical="center" wrapText="1"/>
    </xf>
    <xf numFmtId="179" fontId="8" fillId="0" borderId="1" xfId="49" applyNumberFormat="1" applyFont="1" applyFill="1" applyBorder="1" applyAlignment="1">
      <alignment horizontal="center" vertical="center" wrapText="1"/>
    </xf>
    <xf numFmtId="0" fontId="10" fillId="0" borderId="1" xfId="53" applyFont="1" applyFill="1" applyBorder="1" applyAlignment="1">
      <alignment horizontal="center" vertical="center" wrapText="1"/>
    </xf>
    <xf numFmtId="1" fontId="10" fillId="0" borderId="1" xfId="3" applyNumberFormat="1" applyFont="1" applyFill="1" applyBorder="1" applyAlignment="1">
      <alignment vertical="center" wrapText="1"/>
    </xf>
    <xf numFmtId="0" fontId="6" fillId="0" borderId="1" xfId="51" applyNumberFormat="1" applyFont="1" applyFill="1" applyBorder="1" applyAlignment="1" applyProtection="1">
      <alignment vertical="center" wrapText="1"/>
      <protection locked="0"/>
    </xf>
    <xf numFmtId="2" fontId="6" fillId="0" borderId="1" xfId="53" applyNumberFormat="1" applyFont="1" applyFill="1" applyBorder="1" applyAlignment="1">
      <alignment horizontal="center" vertical="center" wrapText="1"/>
    </xf>
    <xf numFmtId="44" fontId="8" fillId="0" borderId="1" xfId="2" applyNumberFormat="1" applyFont="1" applyFill="1" applyBorder="1" applyAlignment="1">
      <alignment horizontal="center" vertical="center" wrapText="1"/>
    </xf>
    <xf numFmtId="177" fontId="12" fillId="0" borderId="0" xfId="0" applyNumberFormat="1" applyFont="1" applyAlignment="1">
      <alignmen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xfId="49"/>
    <cellStyle name="常规_Sheet1 2" xfId="50"/>
    <cellStyle name="常规_成稿16.3" xfId="51"/>
    <cellStyle name="常规_Sheet1 3" xfId="52"/>
    <cellStyle name="常规_Sheet1" xfId="53"/>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1"/>
  <sheetViews>
    <sheetView tabSelected="1" view="pageBreakPreview" zoomScale="85" zoomScaleNormal="70" workbookViewId="0">
      <pane xSplit="3" ySplit="4" topLeftCell="D5" activePane="bottomRight" state="frozen"/>
      <selection/>
      <selection pane="topRight"/>
      <selection pane="bottomLeft"/>
      <selection pane="bottomRight" activeCell="A2" sqref="A2:L2"/>
    </sheetView>
  </sheetViews>
  <sheetFormatPr defaultColWidth="9" defaultRowHeight="14.25"/>
  <cols>
    <col min="1" max="1" width="4.6" style="5" customWidth="1"/>
    <col min="2" max="2" width="12.2" style="5" customWidth="1"/>
    <col min="3" max="3" width="18.25" style="6" customWidth="1"/>
    <col min="4" max="4" width="31.2166666666667" style="6" customWidth="1"/>
    <col min="5" max="5" width="15.25" style="5" customWidth="1"/>
    <col min="6" max="6" width="7.84166666666667" style="5" customWidth="1"/>
    <col min="7" max="7" width="25.5" style="6" customWidth="1"/>
    <col min="8" max="8" width="13.6416666666667" style="6" customWidth="1"/>
    <col min="9" max="9" width="6.6" style="7" customWidth="1"/>
    <col min="10" max="10" width="5.65" style="7" customWidth="1"/>
    <col min="11" max="11" width="6.175" style="7" customWidth="1"/>
    <col min="12" max="12" width="7.05833333333333" style="6" hidden="1" customWidth="1"/>
    <col min="13" max="14" width="7.05833333333333" style="8" hidden="1" customWidth="1"/>
    <col min="15" max="15" width="9.66666666666667" style="6" hidden="1" customWidth="1"/>
    <col min="16" max="16" width="10.5" style="6" hidden="1" customWidth="1"/>
    <col min="17" max="17" width="20.95" style="9" hidden="1" customWidth="1"/>
    <col min="18" max="19" width="9" style="6" hidden="1" customWidth="1"/>
    <col min="20" max="16384" width="9" style="6"/>
  </cols>
  <sheetData>
    <row r="1" ht="28" customHeight="1" spans="1:11">
      <c r="A1" s="10" t="s">
        <v>0</v>
      </c>
      <c r="B1" s="11"/>
      <c r="K1" s="7" t="s">
        <v>1</v>
      </c>
    </row>
    <row r="2" ht="32.25" spans="1:19">
      <c r="A2" s="12" t="s">
        <v>2</v>
      </c>
      <c r="B2" s="12"/>
      <c r="C2" s="13"/>
      <c r="D2" s="13"/>
      <c r="E2" s="12"/>
      <c r="F2" s="12"/>
      <c r="G2" s="13"/>
      <c r="H2" s="13"/>
      <c r="I2" s="39"/>
      <c r="J2" s="39"/>
      <c r="K2" s="39"/>
      <c r="L2" s="13"/>
      <c r="M2" s="40"/>
      <c r="N2" s="40"/>
      <c r="O2" s="41"/>
      <c r="P2" s="41"/>
      <c r="Q2" s="58" t="s">
        <v>3</v>
      </c>
      <c r="R2" s="58"/>
      <c r="S2" s="58"/>
    </row>
    <row r="3" ht="17" customHeight="1" spans="1:19">
      <c r="A3" s="14" t="s">
        <v>4</v>
      </c>
      <c r="B3" s="14"/>
      <c r="C3" s="14"/>
      <c r="D3" s="14"/>
      <c r="E3" s="14"/>
      <c r="F3" s="14"/>
      <c r="G3" s="14"/>
      <c r="H3" s="14"/>
      <c r="I3" s="42"/>
      <c r="J3" s="42"/>
      <c r="K3" s="42"/>
      <c r="L3" s="43"/>
      <c r="M3" s="40"/>
      <c r="N3" s="40"/>
      <c r="O3" s="41"/>
      <c r="P3" s="41"/>
      <c r="Q3" s="58"/>
      <c r="R3" s="58"/>
      <c r="S3" s="58"/>
    </row>
    <row r="4" s="1" customFormat="1" ht="30" spans="1:19">
      <c r="A4" s="15" t="s">
        <v>5</v>
      </c>
      <c r="B4" s="15" t="s">
        <v>6</v>
      </c>
      <c r="C4" s="15" t="s">
        <v>7</v>
      </c>
      <c r="D4" s="15" t="s">
        <v>8</v>
      </c>
      <c r="E4" s="15" t="s">
        <v>9</v>
      </c>
      <c r="F4" s="15" t="s">
        <v>10</v>
      </c>
      <c r="G4" s="15" t="s">
        <v>11</v>
      </c>
      <c r="H4" s="15" t="s">
        <v>12</v>
      </c>
      <c r="I4" s="44" t="s">
        <v>13</v>
      </c>
      <c r="J4" s="45" t="s">
        <v>14</v>
      </c>
      <c r="K4" s="45" t="s">
        <v>15</v>
      </c>
      <c r="L4" s="46" t="s">
        <v>16</v>
      </c>
      <c r="M4" s="47"/>
      <c r="N4" s="47"/>
      <c r="O4" s="48"/>
      <c r="P4" s="48"/>
      <c r="Q4" s="58"/>
      <c r="R4" s="58"/>
      <c r="S4" s="58"/>
    </row>
    <row r="5" s="1" customFormat="1" ht="31.5" spans="1:19">
      <c r="A5" s="16">
        <v>1</v>
      </c>
      <c r="B5" s="16">
        <v>120700001</v>
      </c>
      <c r="C5" s="17" t="s">
        <v>17</v>
      </c>
      <c r="D5" s="17" t="s">
        <v>18</v>
      </c>
      <c r="E5" s="18" t="s">
        <v>19</v>
      </c>
      <c r="F5" s="16"/>
      <c r="G5" s="19" t="s">
        <v>20</v>
      </c>
      <c r="H5" s="20" t="s">
        <v>21</v>
      </c>
      <c r="I5" s="49" t="s">
        <v>22</v>
      </c>
      <c r="J5" s="49" t="s">
        <v>22</v>
      </c>
      <c r="K5" s="49" t="s">
        <v>22</v>
      </c>
      <c r="L5" s="50" t="s">
        <v>22</v>
      </c>
      <c r="M5" s="51"/>
      <c r="N5" s="51"/>
      <c r="O5" s="48"/>
      <c r="P5" s="48"/>
      <c r="Q5" s="48"/>
      <c r="R5" s="48"/>
      <c r="S5" s="48"/>
    </row>
    <row r="6" s="1" customFormat="1" ht="23" customHeight="1" spans="1:19">
      <c r="A6" s="16"/>
      <c r="B6" s="16" t="s">
        <v>23</v>
      </c>
      <c r="C6" s="17" t="s">
        <v>24</v>
      </c>
      <c r="D6" s="19"/>
      <c r="E6" s="16"/>
      <c r="F6" s="18" t="s">
        <v>25</v>
      </c>
      <c r="G6" s="21"/>
      <c r="H6" s="22"/>
      <c r="I6" s="49">
        <v>5</v>
      </c>
      <c r="J6" s="49">
        <v>5</v>
      </c>
      <c r="K6" s="49">
        <v>5</v>
      </c>
      <c r="L6" s="50"/>
      <c r="M6" s="51"/>
      <c r="N6" s="51"/>
      <c r="O6" s="48"/>
      <c r="P6" s="48"/>
      <c r="Q6" s="59"/>
      <c r="R6" s="48"/>
      <c r="S6" s="48"/>
    </row>
    <row r="7" s="1" customFormat="1" ht="23" customHeight="1" spans="1:19">
      <c r="A7" s="16"/>
      <c r="B7" s="16" t="s">
        <v>26</v>
      </c>
      <c r="C7" s="17" t="s">
        <v>27</v>
      </c>
      <c r="D7" s="19"/>
      <c r="E7" s="16"/>
      <c r="F7" s="18" t="s">
        <v>25</v>
      </c>
      <c r="G7" s="21"/>
      <c r="H7" s="22"/>
      <c r="I7" s="49">
        <v>7</v>
      </c>
      <c r="J7" s="49">
        <v>7</v>
      </c>
      <c r="K7" s="49">
        <v>7</v>
      </c>
      <c r="L7" s="50"/>
      <c r="M7" s="51"/>
      <c r="N7" s="51"/>
      <c r="O7" s="48"/>
      <c r="P7" s="48"/>
      <c r="Q7" s="59"/>
      <c r="R7" s="48"/>
      <c r="S7" s="48"/>
    </row>
    <row r="8" s="2" customFormat="1" ht="24" customHeight="1" spans="1:19">
      <c r="A8" s="16"/>
      <c r="B8" s="16" t="s">
        <v>28</v>
      </c>
      <c r="C8" s="17" t="s">
        <v>29</v>
      </c>
      <c r="D8" s="19"/>
      <c r="E8" s="16"/>
      <c r="F8" s="18" t="s">
        <v>25</v>
      </c>
      <c r="G8" s="19"/>
      <c r="H8" s="22"/>
      <c r="I8" s="49">
        <v>9</v>
      </c>
      <c r="J8" s="49">
        <v>9</v>
      </c>
      <c r="K8" s="49">
        <v>9</v>
      </c>
      <c r="L8" s="24"/>
      <c r="M8" s="47">
        <f>J8/I8</f>
        <v>1</v>
      </c>
      <c r="N8" s="47">
        <f>K8/J8</f>
        <v>1</v>
      </c>
      <c r="O8" s="48">
        <f>I8*0.85</f>
        <v>7.65</v>
      </c>
      <c r="P8" s="48">
        <f>O8*0.85</f>
        <v>6.5025</v>
      </c>
      <c r="Q8" s="59"/>
      <c r="R8" s="48"/>
      <c r="S8" s="48"/>
    </row>
    <row r="9" s="1" customFormat="1" ht="78.75" spans="1:19">
      <c r="A9" s="16">
        <v>2</v>
      </c>
      <c r="B9" s="16">
        <v>220201002</v>
      </c>
      <c r="C9" s="19" t="s">
        <v>30</v>
      </c>
      <c r="D9" s="17" t="s">
        <v>31</v>
      </c>
      <c r="E9" s="16"/>
      <c r="F9" s="18" t="s">
        <v>32</v>
      </c>
      <c r="G9" s="17" t="s">
        <v>33</v>
      </c>
      <c r="H9" s="22"/>
      <c r="I9" s="49">
        <v>30</v>
      </c>
      <c r="J9" s="49">
        <v>26</v>
      </c>
      <c r="K9" s="49">
        <v>22</v>
      </c>
      <c r="L9" s="24"/>
      <c r="M9" s="47">
        <f>J9/I9</f>
        <v>0.866666666666667</v>
      </c>
      <c r="N9" s="47">
        <f>K9/J9</f>
        <v>0.846153846153846</v>
      </c>
      <c r="O9" s="48">
        <f>I9*0.85</f>
        <v>25.5</v>
      </c>
      <c r="P9" s="48">
        <f>O9*0.85</f>
        <v>21.675</v>
      </c>
      <c r="Q9" s="48"/>
      <c r="R9" s="48"/>
      <c r="S9" s="48"/>
    </row>
    <row r="10" s="1" customFormat="1" ht="74.25" spans="1:19">
      <c r="A10" s="16">
        <v>3</v>
      </c>
      <c r="B10" s="23">
        <v>2304</v>
      </c>
      <c r="C10" s="24" t="s">
        <v>34</v>
      </c>
      <c r="D10" s="17" t="s">
        <v>35</v>
      </c>
      <c r="E10" s="18" t="s">
        <v>36</v>
      </c>
      <c r="F10" s="16"/>
      <c r="G10" s="19" t="s">
        <v>37</v>
      </c>
      <c r="H10" s="19"/>
      <c r="I10" s="52" t="s">
        <v>22</v>
      </c>
      <c r="J10" s="52"/>
      <c r="K10" s="52"/>
      <c r="L10" s="34"/>
      <c r="M10" s="47"/>
      <c r="N10" s="47"/>
      <c r="O10" s="48"/>
      <c r="P10" s="48"/>
      <c r="Q10" s="48"/>
      <c r="R10" s="48"/>
      <c r="S10" s="48"/>
    </row>
    <row r="11" s="1" customFormat="1" ht="27" customHeight="1" spans="1:19">
      <c r="A11" s="16"/>
      <c r="B11" s="16">
        <v>230400001</v>
      </c>
      <c r="C11" s="17" t="s">
        <v>38</v>
      </c>
      <c r="D11" s="19"/>
      <c r="E11" s="16"/>
      <c r="F11" s="18" t="s">
        <v>25</v>
      </c>
      <c r="G11" s="19"/>
      <c r="H11" s="19"/>
      <c r="I11" s="52">
        <v>2250</v>
      </c>
      <c r="J11" s="49">
        <v>1912</v>
      </c>
      <c r="K11" s="49">
        <v>1625</v>
      </c>
      <c r="L11" s="34"/>
      <c r="M11" s="47">
        <f t="shared" ref="M11:M26" si="0">J11/I11</f>
        <v>0.849777777777778</v>
      </c>
      <c r="N11" s="47">
        <f t="shared" ref="N11:N26" si="1">K11/J11</f>
        <v>0.84989539748954</v>
      </c>
      <c r="O11" s="48">
        <f t="shared" ref="O11:O26" si="2">I11*0.85</f>
        <v>1912.5</v>
      </c>
      <c r="P11" s="48">
        <f t="shared" ref="P11:P26" si="3">O11*0.85</f>
        <v>1625.625</v>
      </c>
      <c r="Q11" s="48"/>
      <c r="R11" s="48"/>
      <c r="S11" s="48"/>
    </row>
    <row r="12" s="1" customFormat="1" ht="27" customHeight="1" spans="1:19">
      <c r="A12" s="16">
        <v>4</v>
      </c>
      <c r="B12" s="16">
        <v>230400002</v>
      </c>
      <c r="C12" s="17" t="s">
        <v>39</v>
      </c>
      <c r="D12" s="19"/>
      <c r="E12" s="16"/>
      <c r="F12" s="18" t="s">
        <v>25</v>
      </c>
      <c r="G12" s="19"/>
      <c r="H12" s="19"/>
      <c r="I12" s="52">
        <v>2250</v>
      </c>
      <c r="J12" s="49">
        <v>1912</v>
      </c>
      <c r="K12" s="49">
        <v>1625</v>
      </c>
      <c r="L12" s="34"/>
      <c r="M12" s="47">
        <f t="shared" si="0"/>
        <v>0.849777777777778</v>
      </c>
      <c r="N12" s="47">
        <f t="shared" si="1"/>
        <v>0.84989539748954</v>
      </c>
      <c r="O12" s="48">
        <f t="shared" si="2"/>
        <v>1912.5</v>
      </c>
      <c r="P12" s="48">
        <f t="shared" si="3"/>
        <v>1625.625</v>
      </c>
      <c r="Q12" s="48"/>
      <c r="R12" s="48"/>
      <c r="S12" s="48"/>
    </row>
    <row r="13" s="1" customFormat="1" ht="27" customHeight="1" spans="1:19">
      <c r="A13" s="16">
        <v>5</v>
      </c>
      <c r="B13" s="16">
        <v>230400003</v>
      </c>
      <c r="C13" s="17" t="s">
        <v>40</v>
      </c>
      <c r="D13" s="19"/>
      <c r="E13" s="16"/>
      <c r="F13" s="18" t="s">
        <v>25</v>
      </c>
      <c r="G13" s="19"/>
      <c r="H13" s="19"/>
      <c r="I13" s="52">
        <v>2250</v>
      </c>
      <c r="J13" s="49">
        <v>1912</v>
      </c>
      <c r="K13" s="49">
        <v>1625</v>
      </c>
      <c r="L13" s="34"/>
      <c r="M13" s="47">
        <f t="shared" si="0"/>
        <v>0.849777777777778</v>
      </c>
      <c r="N13" s="47">
        <f t="shared" si="1"/>
        <v>0.84989539748954</v>
      </c>
      <c r="O13" s="48">
        <f t="shared" si="2"/>
        <v>1912.5</v>
      </c>
      <c r="P13" s="48">
        <f t="shared" si="3"/>
        <v>1625.625</v>
      </c>
      <c r="Q13" s="48"/>
      <c r="R13" s="48"/>
      <c r="S13" s="48"/>
    </row>
    <row r="14" s="1" customFormat="1" ht="28.5" spans="1:19">
      <c r="A14" s="16">
        <v>6</v>
      </c>
      <c r="B14" s="16">
        <v>230400004</v>
      </c>
      <c r="C14" s="17" t="s">
        <v>41</v>
      </c>
      <c r="D14" s="17" t="s">
        <v>42</v>
      </c>
      <c r="E14" s="16"/>
      <c r="F14" s="18" t="s">
        <v>25</v>
      </c>
      <c r="G14" s="19"/>
      <c r="H14" s="19"/>
      <c r="I14" s="52">
        <v>2250</v>
      </c>
      <c r="J14" s="49">
        <v>1912</v>
      </c>
      <c r="K14" s="49">
        <v>1625</v>
      </c>
      <c r="L14" s="34"/>
      <c r="M14" s="47">
        <f t="shared" si="0"/>
        <v>0.849777777777778</v>
      </c>
      <c r="N14" s="47">
        <f t="shared" si="1"/>
        <v>0.84989539748954</v>
      </c>
      <c r="O14" s="48">
        <f t="shared" si="2"/>
        <v>1912.5</v>
      </c>
      <c r="P14" s="48">
        <f t="shared" si="3"/>
        <v>1625.625</v>
      </c>
      <c r="Q14" s="48"/>
      <c r="R14" s="48"/>
      <c r="S14" s="48"/>
    </row>
    <row r="15" s="1" customFormat="1" ht="15.75" spans="1:19">
      <c r="A15" s="16">
        <v>7</v>
      </c>
      <c r="B15" s="16">
        <v>230400005</v>
      </c>
      <c r="C15" s="17" t="s">
        <v>43</v>
      </c>
      <c r="D15" s="19"/>
      <c r="E15" s="16"/>
      <c r="F15" s="18" t="s">
        <v>25</v>
      </c>
      <c r="G15" s="19"/>
      <c r="H15" s="19"/>
      <c r="I15" s="52">
        <v>2250</v>
      </c>
      <c r="J15" s="49">
        <v>1912</v>
      </c>
      <c r="K15" s="49">
        <v>1625</v>
      </c>
      <c r="L15" s="34"/>
      <c r="M15" s="47">
        <f t="shared" si="0"/>
        <v>0.849777777777778</v>
      </c>
      <c r="N15" s="47">
        <f t="shared" si="1"/>
        <v>0.84989539748954</v>
      </c>
      <c r="O15" s="48">
        <f t="shared" si="2"/>
        <v>1912.5</v>
      </c>
      <c r="P15" s="48">
        <f t="shared" si="3"/>
        <v>1625.625</v>
      </c>
      <c r="Q15" s="48"/>
      <c r="R15" s="48"/>
      <c r="S15" s="48"/>
    </row>
    <row r="16" s="1" customFormat="1" ht="28.5" spans="1:19">
      <c r="A16" s="16">
        <v>8</v>
      </c>
      <c r="B16" s="16">
        <v>230400006</v>
      </c>
      <c r="C16" s="17" t="s">
        <v>44</v>
      </c>
      <c r="D16" s="19"/>
      <c r="E16" s="16"/>
      <c r="F16" s="18" t="s">
        <v>25</v>
      </c>
      <c r="G16" s="19"/>
      <c r="H16" s="19"/>
      <c r="I16" s="52">
        <v>2250</v>
      </c>
      <c r="J16" s="49">
        <v>1912</v>
      </c>
      <c r="K16" s="49">
        <v>1625</v>
      </c>
      <c r="L16" s="34"/>
      <c r="M16" s="47">
        <f t="shared" si="0"/>
        <v>0.849777777777778</v>
      </c>
      <c r="N16" s="47">
        <f t="shared" si="1"/>
        <v>0.84989539748954</v>
      </c>
      <c r="O16" s="48">
        <f t="shared" si="2"/>
        <v>1912.5</v>
      </c>
      <c r="P16" s="48">
        <f t="shared" si="3"/>
        <v>1625.625</v>
      </c>
      <c r="Q16" s="48"/>
      <c r="R16" s="48"/>
      <c r="S16" s="48"/>
    </row>
    <row r="17" s="1" customFormat="1" ht="26" customHeight="1" spans="1:19">
      <c r="A17" s="16">
        <v>9</v>
      </c>
      <c r="B17" s="16">
        <v>230400007</v>
      </c>
      <c r="C17" s="17" t="s">
        <v>45</v>
      </c>
      <c r="D17" s="19"/>
      <c r="E17" s="16"/>
      <c r="F17" s="18" t="s">
        <v>25</v>
      </c>
      <c r="G17" s="19"/>
      <c r="H17" s="19"/>
      <c r="I17" s="52">
        <v>3450</v>
      </c>
      <c r="J17" s="52">
        <v>2932</v>
      </c>
      <c r="K17" s="52">
        <v>2492</v>
      </c>
      <c r="L17" s="34"/>
      <c r="M17" s="47">
        <f t="shared" si="0"/>
        <v>0.849855072463768</v>
      </c>
      <c r="N17" s="47">
        <f t="shared" si="1"/>
        <v>0.849931787175989</v>
      </c>
      <c r="O17" s="48">
        <f t="shared" si="2"/>
        <v>2932.5</v>
      </c>
      <c r="P17" s="48">
        <f t="shared" si="3"/>
        <v>2492.625</v>
      </c>
      <c r="Q17" s="48"/>
      <c r="R17" s="48"/>
      <c r="S17" s="48"/>
    </row>
    <row r="18" s="1" customFormat="1" ht="24" customHeight="1" spans="1:19">
      <c r="A18" s="16">
        <v>10</v>
      </c>
      <c r="B18" s="16">
        <v>230400008</v>
      </c>
      <c r="C18" s="17" t="s">
        <v>46</v>
      </c>
      <c r="D18" s="19"/>
      <c r="E18" s="16"/>
      <c r="F18" s="18" t="s">
        <v>25</v>
      </c>
      <c r="G18" s="19"/>
      <c r="H18" s="19"/>
      <c r="I18" s="52">
        <v>1950</v>
      </c>
      <c r="J18" s="52">
        <v>1657</v>
      </c>
      <c r="K18" s="52">
        <v>1408</v>
      </c>
      <c r="L18" s="34"/>
      <c r="M18" s="47">
        <f t="shared" si="0"/>
        <v>0.84974358974359</v>
      </c>
      <c r="N18" s="47">
        <f t="shared" si="1"/>
        <v>0.849728424864212</v>
      </c>
      <c r="O18" s="48">
        <f t="shared" si="2"/>
        <v>1657.5</v>
      </c>
      <c r="P18" s="48">
        <f t="shared" si="3"/>
        <v>1408.875</v>
      </c>
      <c r="Q18" s="48"/>
      <c r="R18" s="48"/>
      <c r="S18" s="48"/>
    </row>
    <row r="19" s="1" customFormat="1" ht="26" customHeight="1" spans="1:19">
      <c r="A19" s="16">
        <v>11</v>
      </c>
      <c r="B19" s="16">
        <v>230400009</v>
      </c>
      <c r="C19" s="17" t="s">
        <v>47</v>
      </c>
      <c r="D19" s="19"/>
      <c r="E19" s="16"/>
      <c r="F19" s="18" t="s">
        <v>25</v>
      </c>
      <c r="G19" s="19"/>
      <c r="H19" s="19"/>
      <c r="I19" s="52">
        <v>2250</v>
      </c>
      <c r="J19" s="49">
        <v>1912</v>
      </c>
      <c r="K19" s="49">
        <v>1625</v>
      </c>
      <c r="L19" s="34"/>
      <c r="M19" s="47">
        <f t="shared" si="0"/>
        <v>0.849777777777778</v>
      </c>
      <c r="N19" s="47">
        <f t="shared" si="1"/>
        <v>0.84989539748954</v>
      </c>
      <c r="O19" s="48">
        <f t="shared" si="2"/>
        <v>1912.5</v>
      </c>
      <c r="P19" s="48">
        <f t="shared" si="3"/>
        <v>1625.625</v>
      </c>
      <c r="Q19" s="48"/>
      <c r="R19" s="48"/>
      <c r="S19" s="48"/>
    </row>
    <row r="20" s="1" customFormat="1" ht="58.5" spans="1:19">
      <c r="A20" s="25">
        <v>12</v>
      </c>
      <c r="B20" s="16">
        <v>230400010</v>
      </c>
      <c r="C20" s="17" t="s">
        <v>48</v>
      </c>
      <c r="D20" s="17" t="s">
        <v>49</v>
      </c>
      <c r="E20" s="18" t="s">
        <v>50</v>
      </c>
      <c r="F20" s="18" t="s">
        <v>51</v>
      </c>
      <c r="G20" s="20" t="s">
        <v>52</v>
      </c>
      <c r="H20" s="22"/>
      <c r="I20" s="52">
        <v>2320</v>
      </c>
      <c r="J20" s="49">
        <v>1972</v>
      </c>
      <c r="K20" s="49">
        <v>1676</v>
      </c>
      <c r="L20" s="34"/>
      <c r="M20" s="47">
        <f t="shared" si="0"/>
        <v>0.85</v>
      </c>
      <c r="N20" s="47">
        <f t="shared" si="1"/>
        <v>0.849898580121704</v>
      </c>
      <c r="O20" s="48">
        <f t="shared" si="2"/>
        <v>1972</v>
      </c>
      <c r="P20" s="48">
        <f t="shared" si="3"/>
        <v>1676.2</v>
      </c>
      <c r="Q20" s="48"/>
      <c r="R20" s="48"/>
      <c r="S20" s="48"/>
    </row>
    <row r="21" s="1" customFormat="1" ht="31.5" spans="1:19">
      <c r="A21" s="25">
        <v>13</v>
      </c>
      <c r="B21" s="16">
        <v>250306013</v>
      </c>
      <c r="C21" s="19" t="s">
        <v>53</v>
      </c>
      <c r="D21" s="17" t="s">
        <v>54</v>
      </c>
      <c r="E21" s="16"/>
      <c r="F21" s="18" t="s">
        <v>55</v>
      </c>
      <c r="G21" s="17" t="s">
        <v>56</v>
      </c>
      <c r="H21" s="26" t="s">
        <v>57</v>
      </c>
      <c r="I21" s="52">
        <v>60</v>
      </c>
      <c r="J21" s="52">
        <v>51</v>
      </c>
      <c r="K21" s="52">
        <v>43</v>
      </c>
      <c r="L21" s="19"/>
      <c r="M21" s="47">
        <f t="shared" si="0"/>
        <v>0.85</v>
      </c>
      <c r="N21" s="47">
        <f t="shared" si="1"/>
        <v>0.843137254901961</v>
      </c>
      <c r="O21" s="48">
        <f t="shared" si="2"/>
        <v>51</v>
      </c>
      <c r="P21" s="48">
        <f t="shared" si="3"/>
        <v>43.35</v>
      </c>
      <c r="Q21" s="48"/>
      <c r="R21" s="48"/>
      <c r="S21" s="48"/>
    </row>
    <row r="22" s="3" customFormat="1" ht="28.5" spans="1:19">
      <c r="A22" s="25">
        <v>14</v>
      </c>
      <c r="B22" s="16">
        <v>250310001</v>
      </c>
      <c r="C22" s="17" t="s">
        <v>58</v>
      </c>
      <c r="D22" s="17" t="s">
        <v>59</v>
      </c>
      <c r="E22" s="16"/>
      <c r="F22" s="18" t="s">
        <v>55</v>
      </c>
      <c r="G22" s="17" t="s">
        <v>60</v>
      </c>
      <c r="H22" s="27"/>
      <c r="I22" s="49">
        <v>15</v>
      </c>
      <c r="J22" s="52">
        <v>13</v>
      </c>
      <c r="K22" s="52">
        <v>11</v>
      </c>
      <c r="L22" s="27"/>
      <c r="M22" s="47">
        <f t="shared" si="0"/>
        <v>0.866666666666667</v>
      </c>
      <c r="N22" s="47">
        <f t="shared" si="1"/>
        <v>0.846153846153846</v>
      </c>
      <c r="O22" s="48">
        <f t="shared" si="2"/>
        <v>12.75</v>
      </c>
      <c r="P22" s="48">
        <f t="shared" si="3"/>
        <v>10.8375</v>
      </c>
      <c r="Q22" s="59"/>
      <c r="R22" s="59"/>
      <c r="S22" s="59"/>
    </row>
    <row r="23" s="3" customFormat="1" ht="30" spans="1:19">
      <c r="A23" s="28">
        <v>15</v>
      </c>
      <c r="B23" s="16">
        <v>250310010</v>
      </c>
      <c r="C23" s="17" t="s">
        <v>61</v>
      </c>
      <c r="D23" s="17" t="s">
        <v>59</v>
      </c>
      <c r="E23" s="16"/>
      <c r="F23" s="18" t="s">
        <v>55</v>
      </c>
      <c r="G23" s="17" t="s">
        <v>60</v>
      </c>
      <c r="H23" s="27"/>
      <c r="I23" s="49">
        <v>15</v>
      </c>
      <c r="J23" s="52">
        <v>13</v>
      </c>
      <c r="K23" s="52">
        <v>11</v>
      </c>
      <c r="L23" s="27"/>
      <c r="M23" s="47">
        <f t="shared" si="0"/>
        <v>0.866666666666667</v>
      </c>
      <c r="N23" s="47">
        <f t="shared" si="1"/>
        <v>0.846153846153846</v>
      </c>
      <c r="O23" s="48">
        <f t="shared" si="2"/>
        <v>12.75</v>
      </c>
      <c r="P23" s="48">
        <f t="shared" si="3"/>
        <v>10.8375</v>
      </c>
      <c r="Q23" s="59"/>
      <c r="R23" s="59"/>
      <c r="S23" s="59"/>
    </row>
    <row r="24" s="3" customFormat="1" ht="30" spans="1:19">
      <c r="A24" s="28">
        <v>16</v>
      </c>
      <c r="B24" s="16">
        <v>250310011</v>
      </c>
      <c r="C24" s="17" t="s">
        <v>62</v>
      </c>
      <c r="D24" s="17" t="s">
        <v>59</v>
      </c>
      <c r="E24" s="16"/>
      <c r="F24" s="18" t="s">
        <v>55</v>
      </c>
      <c r="G24" s="17" t="s">
        <v>60</v>
      </c>
      <c r="H24" s="27"/>
      <c r="I24" s="49">
        <v>15</v>
      </c>
      <c r="J24" s="52">
        <v>13</v>
      </c>
      <c r="K24" s="52">
        <v>11</v>
      </c>
      <c r="L24" s="27"/>
      <c r="M24" s="47">
        <f t="shared" si="0"/>
        <v>0.866666666666667</v>
      </c>
      <c r="N24" s="47">
        <f t="shared" si="1"/>
        <v>0.846153846153846</v>
      </c>
      <c r="O24" s="48">
        <f t="shared" si="2"/>
        <v>12.75</v>
      </c>
      <c r="P24" s="48">
        <f t="shared" si="3"/>
        <v>10.8375</v>
      </c>
      <c r="Q24" s="59"/>
      <c r="R24" s="59"/>
      <c r="S24" s="59"/>
    </row>
    <row r="25" s="3" customFormat="1" ht="30" spans="1:19">
      <c r="A25" s="28">
        <v>17</v>
      </c>
      <c r="B25" s="16">
        <v>250310013</v>
      </c>
      <c r="C25" s="17" t="s">
        <v>63</v>
      </c>
      <c r="D25" s="17" t="s">
        <v>59</v>
      </c>
      <c r="E25" s="16"/>
      <c r="F25" s="18" t="s">
        <v>55</v>
      </c>
      <c r="G25" s="17" t="s">
        <v>60</v>
      </c>
      <c r="H25" s="27"/>
      <c r="I25" s="49">
        <v>15</v>
      </c>
      <c r="J25" s="52">
        <v>13</v>
      </c>
      <c r="K25" s="52">
        <v>11</v>
      </c>
      <c r="L25" s="27"/>
      <c r="M25" s="47">
        <f t="shared" si="0"/>
        <v>0.866666666666667</v>
      </c>
      <c r="N25" s="47">
        <f t="shared" si="1"/>
        <v>0.846153846153846</v>
      </c>
      <c r="O25" s="48">
        <f t="shared" si="2"/>
        <v>12.75</v>
      </c>
      <c r="P25" s="48">
        <f t="shared" si="3"/>
        <v>10.8375</v>
      </c>
      <c r="Q25" s="59"/>
      <c r="R25" s="59"/>
      <c r="S25" s="59"/>
    </row>
    <row r="26" s="3" customFormat="1" ht="31" customHeight="1" spans="1:19">
      <c r="A26" s="28">
        <v>18</v>
      </c>
      <c r="B26" s="16">
        <v>250310014</v>
      </c>
      <c r="C26" s="17" t="s">
        <v>64</v>
      </c>
      <c r="D26" s="17" t="s">
        <v>59</v>
      </c>
      <c r="E26" s="16"/>
      <c r="F26" s="18" t="s">
        <v>55</v>
      </c>
      <c r="G26" s="17" t="s">
        <v>60</v>
      </c>
      <c r="H26" s="27"/>
      <c r="I26" s="49">
        <v>15</v>
      </c>
      <c r="J26" s="52">
        <v>13</v>
      </c>
      <c r="K26" s="52">
        <v>11</v>
      </c>
      <c r="L26" s="27"/>
      <c r="M26" s="47">
        <f t="shared" si="0"/>
        <v>0.866666666666667</v>
      </c>
      <c r="N26" s="47">
        <f t="shared" si="1"/>
        <v>0.846153846153846</v>
      </c>
      <c r="O26" s="48">
        <f t="shared" si="2"/>
        <v>12.75</v>
      </c>
      <c r="P26" s="48">
        <f t="shared" si="3"/>
        <v>10.8375</v>
      </c>
      <c r="Q26" s="59"/>
      <c r="R26" s="59"/>
      <c r="S26" s="59"/>
    </row>
    <row r="27" s="3" customFormat="1" ht="77.25" spans="1:19">
      <c r="A27" s="28">
        <v>19</v>
      </c>
      <c r="B27" s="16">
        <v>250310101</v>
      </c>
      <c r="C27" s="17" t="s">
        <v>65</v>
      </c>
      <c r="D27" s="17" t="s">
        <v>66</v>
      </c>
      <c r="E27" s="16"/>
      <c r="F27" s="18" t="s">
        <v>67</v>
      </c>
      <c r="G27" s="17" t="s">
        <v>68</v>
      </c>
      <c r="H27" s="22"/>
      <c r="I27" s="49" t="s">
        <v>22</v>
      </c>
      <c r="J27" s="52" t="s">
        <v>22</v>
      </c>
      <c r="K27" s="52" t="s">
        <v>22</v>
      </c>
      <c r="L27" s="53" t="s">
        <v>68</v>
      </c>
      <c r="M27" s="47"/>
      <c r="N27" s="47"/>
      <c r="O27" s="48"/>
      <c r="P27" s="48"/>
      <c r="Q27" s="59"/>
      <c r="R27" s="59"/>
      <c r="S27" s="59"/>
    </row>
    <row r="28" s="3" customFormat="1" ht="77.25" spans="1:19">
      <c r="A28" s="28">
        <v>20</v>
      </c>
      <c r="B28" s="16">
        <v>250310102</v>
      </c>
      <c r="C28" s="17" t="s">
        <v>69</v>
      </c>
      <c r="D28" s="17" t="s">
        <v>66</v>
      </c>
      <c r="E28" s="16"/>
      <c r="F28" s="18" t="s">
        <v>67</v>
      </c>
      <c r="G28" s="17" t="s">
        <v>68</v>
      </c>
      <c r="H28" s="20" t="s">
        <v>70</v>
      </c>
      <c r="I28" s="49" t="s">
        <v>22</v>
      </c>
      <c r="J28" s="52" t="s">
        <v>22</v>
      </c>
      <c r="K28" s="52" t="s">
        <v>22</v>
      </c>
      <c r="L28" s="53" t="s">
        <v>68</v>
      </c>
      <c r="M28" s="47"/>
      <c r="N28" s="47"/>
      <c r="O28" s="48"/>
      <c r="P28" s="48"/>
      <c r="Q28" s="59"/>
      <c r="R28" s="59"/>
      <c r="S28" s="59"/>
    </row>
    <row r="29" s="3" customFormat="1" ht="30" spans="1:19">
      <c r="A29" s="28">
        <v>21</v>
      </c>
      <c r="B29" s="16">
        <v>340100024</v>
      </c>
      <c r="C29" s="17" t="s">
        <v>71</v>
      </c>
      <c r="D29" s="17" t="s">
        <v>72</v>
      </c>
      <c r="E29" s="16"/>
      <c r="F29" s="18" t="s">
        <v>73</v>
      </c>
      <c r="G29" s="29"/>
      <c r="H29" s="20" t="s">
        <v>70</v>
      </c>
      <c r="I29" s="49">
        <v>17</v>
      </c>
      <c r="J29" s="49">
        <v>14</v>
      </c>
      <c r="K29" s="49">
        <v>12</v>
      </c>
      <c r="L29" s="27"/>
      <c r="M29" s="47">
        <f>J29/I29</f>
        <v>0.823529411764706</v>
      </c>
      <c r="N29" s="47">
        <f>K29/J29</f>
        <v>0.857142857142857</v>
      </c>
      <c r="O29" s="48">
        <f>I29*0.85</f>
        <v>14.45</v>
      </c>
      <c r="P29" s="48">
        <f>O29*0.85</f>
        <v>12.2825</v>
      </c>
      <c r="Q29" s="59"/>
      <c r="R29" s="59"/>
      <c r="S29" s="59"/>
    </row>
    <row r="30" ht="57" spans="1:19">
      <c r="A30" s="28">
        <v>22</v>
      </c>
      <c r="B30" s="16">
        <v>111100004</v>
      </c>
      <c r="C30" s="17" t="s">
        <v>74</v>
      </c>
      <c r="D30" s="17" t="s">
        <v>75</v>
      </c>
      <c r="E30" s="16"/>
      <c r="F30" s="18" t="s">
        <v>76</v>
      </c>
      <c r="G30" s="19" t="s">
        <v>20</v>
      </c>
      <c r="H30" s="17" t="s">
        <v>77</v>
      </c>
      <c r="I30" s="52">
        <v>90</v>
      </c>
      <c r="J30" s="52">
        <v>77</v>
      </c>
      <c r="K30" s="52">
        <v>65</v>
      </c>
      <c r="L30" s="34"/>
      <c r="M30" s="47">
        <f t="shared" ref="M30:M93" si="4">J30/I30</f>
        <v>0.855555555555556</v>
      </c>
      <c r="N30" s="47">
        <f t="shared" ref="N30:N93" si="5">K30/J30</f>
        <v>0.844155844155844</v>
      </c>
      <c r="O30" s="48">
        <f t="shared" ref="O30:O93" si="6">I30*0.85</f>
        <v>76.5</v>
      </c>
      <c r="P30" s="48">
        <f t="shared" ref="P30:P93" si="7">O30*0.85</f>
        <v>65.025</v>
      </c>
      <c r="Q30" s="41"/>
      <c r="R30" s="41"/>
      <c r="S30" s="41"/>
    </row>
    <row r="31" ht="57" spans="1:19">
      <c r="A31" s="28">
        <v>23</v>
      </c>
      <c r="B31" s="16">
        <v>111100005</v>
      </c>
      <c r="C31" s="17" t="s">
        <v>78</v>
      </c>
      <c r="D31" s="17" t="s">
        <v>75</v>
      </c>
      <c r="E31" s="16"/>
      <c r="F31" s="18" t="s">
        <v>76</v>
      </c>
      <c r="G31" s="19" t="s">
        <v>20</v>
      </c>
      <c r="H31" s="17" t="s">
        <v>79</v>
      </c>
      <c r="I31" s="52">
        <v>26</v>
      </c>
      <c r="J31" s="52">
        <v>22</v>
      </c>
      <c r="K31" s="52">
        <v>19</v>
      </c>
      <c r="L31" s="34"/>
      <c r="M31" s="47">
        <f t="shared" si="4"/>
        <v>0.846153846153846</v>
      </c>
      <c r="N31" s="47">
        <f t="shared" si="5"/>
        <v>0.863636363636364</v>
      </c>
      <c r="O31" s="48">
        <f t="shared" si="6"/>
        <v>22.1</v>
      </c>
      <c r="P31" s="48">
        <f t="shared" si="7"/>
        <v>18.785</v>
      </c>
      <c r="Q31" s="58"/>
      <c r="R31" s="41"/>
      <c r="S31" s="41"/>
    </row>
    <row r="32" s="4" customFormat="1" ht="31.5" spans="1:19">
      <c r="A32" s="28">
        <v>24</v>
      </c>
      <c r="B32" s="16">
        <v>111100006</v>
      </c>
      <c r="C32" s="30" t="s">
        <v>80</v>
      </c>
      <c r="D32" s="17" t="s">
        <v>81</v>
      </c>
      <c r="E32" s="31"/>
      <c r="F32" s="18" t="s">
        <v>76</v>
      </c>
      <c r="G32" s="17" t="s">
        <v>82</v>
      </c>
      <c r="H32" s="17" t="s">
        <v>83</v>
      </c>
      <c r="I32" s="52">
        <v>5</v>
      </c>
      <c r="J32" s="52">
        <v>5</v>
      </c>
      <c r="K32" s="52">
        <v>5</v>
      </c>
      <c r="L32" s="34"/>
      <c r="M32" s="47">
        <f t="shared" si="4"/>
        <v>1</v>
      </c>
      <c r="N32" s="47">
        <f t="shared" si="5"/>
        <v>1</v>
      </c>
      <c r="O32" s="48">
        <f t="shared" si="6"/>
        <v>4.25</v>
      </c>
      <c r="P32" s="48">
        <f t="shared" si="7"/>
        <v>3.6125</v>
      </c>
      <c r="Q32" s="59"/>
      <c r="R32" s="41"/>
      <c r="S32" s="41"/>
    </row>
    <row r="33" ht="42.75" spans="1:19">
      <c r="A33" s="28">
        <v>25</v>
      </c>
      <c r="B33" s="16">
        <v>270500003</v>
      </c>
      <c r="C33" s="17" t="s">
        <v>84</v>
      </c>
      <c r="D33" s="19"/>
      <c r="E33" s="16"/>
      <c r="F33" s="18" t="s">
        <v>85</v>
      </c>
      <c r="G33" s="19"/>
      <c r="H33" s="22"/>
      <c r="I33" s="54">
        <v>74</v>
      </c>
      <c r="J33" s="52">
        <v>63</v>
      </c>
      <c r="K33" s="52">
        <v>54</v>
      </c>
      <c r="L33" s="34"/>
      <c r="M33" s="47">
        <f t="shared" si="4"/>
        <v>0.851351351351351</v>
      </c>
      <c r="N33" s="47">
        <f t="shared" si="5"/>
        <v>0.857142857142857</v>
      </c>
      <c r="O33" s="48">
        <f t="shared" si="6"/>
        <v>62.9</v>
      </c>
      <c r="P33" s="48">
        <f t="shared" si="7"/>
        <v>53.465</v>
      </c>
      <c r="Q33" s="41"/>
      <c r="R33" s="41"/>
      <c r="S33" s="41"/>
    </row>
    <row r="34" ht="35" customHeight="1" spans="1:19">
      <c r="A34" s="28">
        <v>26</v>
      </c>
      <c r="B34" s="16">
        <v>330201020</v>
      </c>
      <c r="C34" s="17" t="s">
        <v>86</v>
      </c>
      <c r="D34" s="19"/>
      <c r="E34" s="16"/>
      <c r="F34" s="18" t="s">
        <v>25</v>
      </c>
      <c r="G34" s="32"/>
      <c r="H34" s="22"/>
      <c r="I34" s="52">
        <v>1515</v>
      </c>
      <c r="J34" s="52">
        <v>1288</v>
      </c>
      <c r="K34" s="52">
        <v>1095</v>
      </c>
      <c r="L34" s="34"/>
      <c r="M34" s="47">
        <f t="shared" si="4"/>
        <v>0.85016501650165</v>
      </c>
      <c r="N34" s="47">
        <f t="shared" si="5"/>
        <v>0.850155279503106</v>
      </c>
      <c r="O34" s="48">
        <f t="shared" si="6"/>
        <v>1287.75</v>
      </c>
      <c r="P34" s="48">
        <f t="shared" si="7"/>
        <v>1094.5875</v>
      </c>
      <c r="Q34" s="41"/>
      <c r="R34" s="41"/>
      <c r="S34" s="41"/>
    </row>
    <row r="35" ht="57" spans="1:19">
      <c r="A35" s="28">
        <v>27</v>
      </c>
      <c r="B35" s="16">
        <v>330201059</v>
      </c>
      <c r="C35" s="17" t="s">
        <v>87</v>
      </c>
      <c r="D35" s="17" t="s">
        <v>88</v>
      </c>
      <c r="E35" s="18" t="s">
        <v>89</v>
      </c>
      <c r="F35" s="18" t="s">
        <v>25</v>
      </c>
      <c r="G35" s="20" t="s">
        <v>90</v>
      </c>
      <c r="H35" s="20" t="s">
        <v>91</v>
      </c>
      <c r="I35" s="55">
        <v>4174</v>
      </c>
      <c r="J35" s="52">
        <v>3545</v>
      </c>
      <c r="K35" s="52">
        <v>3016</v>
      </c>
      <c r="L35" s="34"/>
      <c r="M35" s="47">
        <f t="shared" si="4"/>
        <v>0.849305222807858</v>
      </c>
      <c r="N35" s="47">
        <f t="shared" si="5"/>
        <v>0.850775740479549</v>
      </c>
      <c r="O35" s="48">
        <f t="shared" si="6"/>
        <v>3547.9</v>
      </c>
      <c r="P35" s="48">
        <f t="shared" si="7"/>
        <v>3015.715</v>
      </c>
      <c r="Q35" s="41"/>
      <c r="R35" s="41"/>
      <c r="S35" s="41"/>
    </row>
    <row r="36" ht="45" customHeight="1" spans="1:19">
      <c r="A36" s="28">
        <v>28</v>
      </c>
      <c r="B36" s="16">
        <v>330602013</v>
      </c>
      <c r="C36" s="17" t="s">
        <v>92</v>
      </c>
      <c r="D36" s="33"/>
      <c r="E36" s="16"/>
      <c r="F36" s="18" t="s">
        <v>25</v>
      </c>
      <c r="G36" s="29" t="s">
        <v>93</v>
      </c>
      <c r="H36" s="34"/>
      <c r="I36" s="52">
        <v>2550</v>
      </c>
      <c r="J36" s="52">
        <v>2168</v>
      </c>
      <c r="K36" s="52">
        <v>1842</v>
      </c>
      <c r="L36" s="34"/>
      <c r="M36" s="47">
        <f t="shared" si="4"/>
        <v>0.850196078431373</v>
      </c>
      <c r="N36" s="47">
        <f t="shared" si="5"/>
        <v>0.849630996309963</v>
      </c>
      <c r="O36" s="48">
        <f t="shared" si="6"/>
        <v>2167.5</v>
      </c>
      <c r="P36" s="48">
        <f t="shared" si="7"/>
        <v>1842.375</v>
      </c>
      <c r="Q36" s="41"/>
      <c r="R36" s="41"/>
      <c r="S36" s="41"/>
    </row>
    <row r="37" ht="40" customHeight="1" spans="1:19">
      <c r="A37" s="28">
        <v>29</v>
      </c>
      <c r="B37" s="16">
        <v>331101014</v>
      </c>
      <c r="C37" s="17" t="s">
        <v>94</v>
      </c>
      <c r="D37" s="17" t="s">
        <v>95</v>
      </c>
      <c r="E37" s="16"/>
      <c r="F37" s="18" t="s">
        <v>25</v>
      </c>
      <c r="G37" s="29"/>
      <c r="H37" s="22"/>
      <c r="I37" s="49">
        <v>1777</v>
      </c>
      <c r="J37" s="52">
        <v>1510</v>
      </c>
      <c r="K37" s="52">
        <v>1284</v>
      </c>
      <c r="L37" s="34"/>
      <c r="M37" s="47">
        <f t="shared" si="4"/>
        <v>0.849746764209342</v>
      </c>
      <c r="N37" s="47">
        <f t="shared" si="5"/>
        <v>0.850331125827815</v>
      </c>
      <c r="O37" s="48">
        <f t="shared" si="6"/>
        <v>1510.45</v>
      </c>
      <c r="P37" s="48">
        <f t="shared" si="7"/>
        <v>1283.8825</v>
      </c>
      <c r="Q37" s="41"/>
      <c r="R37" s="41"/>
      <c r="S37" s="41"/>
    </row>
    <row r="38" ht="28.5" spans="1:19">
      <c r="A38" s="28">
        <v>30</v>
      </c>
      <c r="B38" s="16">
        <v>331400012</v>
      </c>
      <c r="C38" s="17" t="s">
        <v>96</v>
      </c>
      <c r="D38" s="17" t="s">
        <v>97</v>
      </c>
      <c r="E38" s="16"/>
      <c r="F38" s="18" t="s">
        <v>25</v>
      </c>
      <c r="G38" s="29"/>
      <c r="H38" s="22"/>
      <c r="I38" s="52">
        <v>1678</v>
      </c>
      <c r="J38" s="52">
        <v>1426</v>
      </c>
      <c r="K38" s="52">
        <v>1212</v>
      </c>
      <c r="L38" s="34"/>
      <c r="M38" s="47">
        <f t="shared" si="4"/>
        <v>0.849821215733016</v>
      </c>
      <c r="N38" s="47">
        <f t="shared" si="5"/>
        <v>0.849929873772791</v>
      </c>
      <c r="O38" s="48">
        <f t="shared" si="6"/>
        <v>1426.3</v>
      </c>
      <c r="P38" s="48">
        <f t="shared" si="7"/>
        <v>1212.355</v>
      </c>
      <c r="Q38" s="41"/>
      <c r="R38" s="41"/>
      <c r="S38" s="41"/>
    </row>
    <row r="39" ht="30" spans="1:19">
      <c r="A39" s="28">
        <v>31</v>
      </c>
      <c r="B39" s="16">
        <v>331505014</v>
      </c>
      <c r="C39" s="17" t="s">
        <v>98</v>
      </c>
      <c r="D39" s="17" t="s">
        <v>99</v>
      </c>
      <c r="E39" s="16"/>
      <c r="F39" s="18" t="s">
        <v>25</v>
      </c>
      <c r="G39" s="29"/>
      <c r="H39" s="26" t="s">
        <v>100</v>
      </c>
      <c r="I39" s="52">
        <v>2755</v>
      </c>
      <c r="J39" s="52">
        <v>2342</v>
      </c>
      <c r="K39" s="52">
        <v>1990</v>
      </c>
      <c r="L39" s="34"/>
      <c r="M39" s="47">
        <f t="shared" si="4"/>
        <v>0.850090744101633</v>
      </c>
      <c r="N39" s="47">
        <f t="shared" si="5"/>
        <v>0.849701110162254</v>
      </c>
      <c r="O39" s="48">
        <f t="shared" si="6"/>
        <v>2341.75</v>
      </c>
      <c r="P39" s="48">
        <f t="shared" si="7"/>
        <v>1990.4875</v>
      </c>
      <c r="Q39" s="41"/>
      <c r="R39" s="41"/>
      <c r="S39" s="41"/>
    </row>
    <row r="40" ht="33" customHeight="1" spans="1:19">
      <c r="A40" s="28">
        <v>32</v>
      </c>
      <c r="B40" s="16">
        <v>340200017</v>
      </c>
      <c r="C40" s="17" t="s">
        <v>101</v>
      </c>
      <c r="D40" s="19"/>
      <c r="E40" s="16"/>
      <c r="F40" s="18" t="s">
        <v>25</v>
      </c>
      <c r="G40" s="29"/>
      <c r="H40" s="22"/>
      <c r="I40" s="52">
        <v>55</v>
      </c>
      <c r="J40" s="52">
        <v>47</v>
      </c>
      <c r="K40" s="52">
        <v>40</v>
      </c>
      <c r="L40" s="34"/>
      <c r="M40" s="47">
        <f t="shared" si="4"/>
        <v>0.854545454545454</v>
      </c>
      <c r="N40" s="47">
        <f t="shared" si="5"/>
        <v>0.851063829787234</v>
      </c>
      <c r="O40" s="48">
        <f t="shared" si="6"/>
        <v>46.75</v>
      </c>
      <c r="P40" s="48">
        <f t="shared" si="7"/>
        <v>39.7375</v>
      </c>
      <c r="Q40" s="41"/>
      <c r="R40" s="41"/>
      <c r="S40" s="41"/>
    </row>
    <row r="41" ht="33" customHeight="1" spans="1:19">
      <c r="A41" s="28">
        <v>33</v>
      </c>
      <c r="B41" s="16">
        <v>340200024</v>
      </c>
      <c r="C41" s="17" t="s">
        <v>102</v>
      </c>
      <c r="D41" s="19"/>
      <c r="E41" s="16"/>
      <c r="F41" s="18" t="s">
        <v>25</v>
      </c>
      <c r="G41" s="29"/>
      <c r="H41" s="22"/>
      <c r="I41" s="52">
        <v>34</v>
      </c>
      <c r="J41" s="52">
        <v>29</v>
      </c>
      <c r="K41" s="52">
        <v>25</v>
      </c>
      <c r="L41" s="34"/>
      <c r="M41" s="47">
        <f t="shared" si="4"/>
        <v>0.852941176470588</v>
      </c>
      <c r="N41" s="47">
        <f t="shared" si="5"/>
        <v>0.862068965517241</v>
      </c>
      <c r="O41" s="48">
        <f t="shared" si="6"/>
        <v>28.9</v>
      </c>
      <c r="P41" s="48">
        <f t="shared" si="7"/>
        <v>24.565</v>
      </c>
      <c r="Q41" s="41"/>
      <c r="R41" s="41"/>
      <c r="S41" s="41"/>
    </row>
    <row r="42" ht="31.5" spans="1:19">
      <c r="A42" s="28">
        <v>34</v>
      </c>
      <c r="B42" s="16">
        <v>340200040</v>
      </c>
      <c r="C42" s="17" t="s">
        <v>103</v>
      </c>
      <c r="D42" s="19"/>
      <c r="E42" s="16"/>
      <c r="F42" s="16" t="s">
        <v>104</v>
      </c>
      <c r="G42" s="29"/>
      <c r="H42" s="22"/>
      <c r="I42" s="52">
        <v>62</v>
      </c>
      <c r="J42" s="52">
        <v>53</v>
      </c>
      <c r="K42" s="52">
        <v>45</v>
      </c>
      <c r="L42" s="34"/>
      <c r="M42" s="47">
        <f t="shared" si="4"/>
        <v>0.854838709677419</v>
      </c>
      <c r="N42" s="47">
        <f t="shared" si="5"/>
        <v>0.849056603773585</v>
      </c>
      <c r="O42" s="48">
        <f t="shared" si="6"/>
        <v>52.7</v>
      </c>
      <c r="P42" s="48">
        <f t="shared" si="7"/>
        <v>44.795</v>
      </c>
      <c r="Q42" s="41"/>
      <c r="R42" s="41"/>
      <c r="S42" s="41"/>
    </row>
    <row r="43" s="4" customFormat="1" ht="30" customHeight="1" spans="1:19">
      <c r="A43" s="28">
        <v>35</v>
      </c>
      <c r="B43" s="16">
        <v>480000004</v>
      </c>
      <c r="C43" s="17" t="s">
        <v>105</v>
      </c>
      <c r="D43" s="19"/>
      <c r="E43" s="16"/>
      <c r="F43" s="18" t="s">
        <v>106</v>
      </c>
      <c r="G43" s="19"/>
      <c r="H43" s="34"/>
      <c r="I43" s="52">
        <v>20</v>
      </c>
      <c r="J43" s="52">
        <v>20</v>
      </c>
      <c r="K43" s="52">
        <v>20</v>
      </c>
      <c r="L43" s="34"/>
      <c r="M43" s="47">
        <f t="shared" si="4"/>
        <v>1</v>
      </c>
      <c r="N43" s="47">
        <f t="shared" si="5"/>
        <v>1</v>
      </c>
      <c r="O43" s="48">
        <f t="shared" si="6"/>
        <v>17</v>
      </c>
      <c r="P43" s="48">
        <f t="shared" si="7"/>
        <v>14.45</v>
      </c>
      <c r="Q43" s="59"/>
      <c r="R43" s="41"/>
      <c r="S43" s="41"/>
    </row>
    <row r="44" s="4" customFormat="1" ht="75.75" spans="1:19">
      <c r="A44" s="28">
        <v>36</v>
      </c>
      <c r="B44" s="16">
        <v>120100015</v>
      </c>
      <c r="C44" s="17" t="s">
        <v>107</v>
      </c>
      <c r="D44" s="17" t="s">
        <v>108</v>
      </c>
      <c r="E44" s="16"/>
      <c r="F44" s="35" t="s">
        <v>25</v>
      </c>
      <c r="G44" s="17" t="s">
        <v>109</v>
      </c>
      <c r="H44" s="20" t="s">
        <v>110</v>
      </c>
      <c r="I44" s="52">
        <v>21</v>
      </c>
      <c r="J44" s="52">
        <v>21</v>
      </c>
      <c r="K44" s="52">
        <v>21</v>
      </c>
      <c r="L44" s="56"/>
      <c r="M44" s="47">
        <f t="shared" si="4"/>
        <v>1</v>
      </c>
      <c r="N44" s="47">
        <f t="shared" si="5"/>
        <v>1</v>
      </c>
      <c r="O44" s="48">
        <f t="shared" si="6"/>
        <v>17.85</v>
      </c>
      <c r="P44" s="48">
        <f t="shared" si="7"/>
        <v>15.1725</v>
      </c>
      <c r="Q44" s="59"/>
      <c r="R44" s="41"/>
      <c r="S44" s="41"/>
    </row>
    <row r="45" ht="99.75" spans="1:19">
      <c r="A45" s="28">
        <v>37</v>
      </c>
      <c r="B45" s="36">
        <v>120100009</v>
      </c>
      <c r="C45" s="37" t="s">
        <v>111</v>
      </c>
      <c r="D45" s="17" t="s">
        <v>112</v>
      </c>
      <c r="E45" s="36"/>
      <c r="F45" s="35" t="s">
        <v>113</v>
      </c>
      <c r="G45" s="37" t="s">
        <v>114</v>
      </c>
      <c r="H45" s="20" t="s">
        <v>115</v>
      </c>
      <c r="I45" s="52">
        <v>40</v>
      </c>
      <c r="J45" s="52">
        <v>34</v>
      </c>
      <c r="K45" s="52">
        <v>30</v>
      </c>
      <c r="L45" s="56"/>
      <c r="M45" s="47">
        <f t="shared" si="4"/>
        <v>0.85</v>
      </c>
      <c r="N45" s="47">
        <f t="shared" si="5"/>
        <v>0.882352941176471</v>
      </c>
      <c r="O45" s="48">
        <f t="shared" si="6"/>
        <v>34</v>
      </c>
      <c r="P45" s="48">
        <f t="shared" si="7"/>
        <v>28.9</v>
      </c>
      <c r="Q45" s="41"/>
      <c r="R45" s="41"/>
      <c r="S45" s="41"/>
    </row>
    <row r="46" ht="85.5" spans="1:19">
      <c r="A46" s="28">
        <v>38</v>
      </c>
      <c r="B46" s="16">
        <v>120400011</v>
      </c>
      <c r="C46" s="17" t="s">
        <v>116</v>
      </c>
      <c r="D46" s="19" t="s">
        <v>117</v>
      </c>
      <c r="E46" s="18" t="s">
        <v>118</v>
      </c>
      <c r="F46" s="18" t="s">
        <v>25</v>
      </c>
      <c r="G46" s="17" t="s">
        <v>119</v>
      </c>
      <c r="H46" s="20" t="s">
        <v>120</v>
      </c>
      <c r="I46" s="52">
        <v>112</v>
      </c>
      <c r="J46" s="52">
        <v>95</v>
      </c>
      <c r="K46" s="52">
        <v>81</v>
      </c>
      <c r="L46" s="56"/>
      <c r="M46" s="47">
        <f t="shared" si="4"/>
        <v>0.848214285714286</v>
      </c>
      <c r="N46" s="47">
        <f t="shared" si="5"/>
        <v>0.852631578947368</v>
      </c>
      <c r="O46" s="48">
        <f t="shared" si="6"/>
        <v>95.2</v>
      </c>
      <c r="P46" s="48">
        <f t="shared" si="7"/>
        <v>80.92</v>
      </c>
      <c r="Q46" s="41"/>
      <c r="R46" s="41"/>
      <c r="S46" s="41"/>
    </row>
    <row r="47" ht="57" spans="1:19">
      <c r="A47" s="28">
        <v>39</v>
      </c>
      <c r="B47" s="16">
        <v>270200001</v>
      </c>
      <c r="C47" s="17" t="s">
        <v>121</v>
      </c>
      <c r="D47" s="17" t="s">
        <v>122</v>
      </c>
      <c r="E47" s="16" t="s">
        <v>1</v>
      </c>
      <c r="F47" s="18" t="s">
        <v>123</v>
      </c>
      <c r="G47" s="17" t="s">
        <v>124</v>
      </c>
      <c r="H47" s="34"/>
      <c r="I47" s="52">
        <v>56</v>
      </c>
      <c r="J47" s="52">
        <v>48</v>
      </c>
      <c r="K47" s="52">
        <v>41</v>
      </c>
      <c r="L47" s="56"/>
      <c r="M47" s="47">
        <f t="shared" si="4"/>
        <v>0.857142857142857</v>
      </c>
      <c r="N47" s="47">
        <f t="shared" si="5"/>
        <v>0.854166666666667</v>
      </c>
      <c r="O47" s="48">
        <f t="shared" si="6"/>
        <v>47.6</v>
      </c>
      <c r="P47" s="48">
        <f t="shared" si="7"/>
        <v>40.46</v>
      </c>
      <c r="Q47" s="41"/>
      <c r="R47" s="41"/>
      <c r="S47" s="41"/>
    </row>
    <row r="48" ht="30" spans="1:19">
      <c r="A48" s="28">
        <v>40</v>
      </c>
      <c r="B48" s="16">
        <v>270200003</v>
      </c>
      <c r="C48" s="17" t="s">
        <v>125</v>
      </c>
      <c r="D48" s="17" t="s">
        <v>126</v>
      </c>
      <c r="E48" s="16" t="s">
        <v>1</v>
      </c>
      <c r="F48" s="18" t="s">
        <v>123</v>
      </c>
      <c r="G48" s="19"/>
      <c r="H48" s="34"/>
      <c r="I48" s="52">
        <v>91</v>
      </c>
      <c r="J48" s="52">
        <v>77</v>
      </c>
      <c r="K48" s="52">
        <v>66</v>
      </c>
      <c r="L48" s="56"/>
      <c r="M48" s="47">
        <f t="shared" si="4"/>
        <v>0.846153846153846</v>
      </c>
      <c r="N48" s="47">
        <f t="shared" si="5"/>
        <v>0.857142857142857</v>
      </c>
      <c r="O48" s="48">
        <f t="shared" si="6"/>
        <v>77.35</v>
      </c>
      <c r="P48" s="48">
        <f t="shared" si="7"/>
        <v>65.7475</v>
      </c>
      <c r="Q48" s="41"/>
      <c r="R48" s="41"/>
      <c r="S48" s="41"/>
    </row>
    <row r="49" ht="30" spans="1:19">
      <c r="A49" s="28">
        <v>41</v>
      </c>
      <c r="B49" s="16">
        <v>270300001</v>
      </c>
      <c r="C49" s="17" t="s">
        <v>127</v>
      </c>
      <c r="D49" s="17" t="s">
        <v>128</v>
      </c>
      <c r="E49" s="16" t="s">
        <v>1</v>
      </c>
      <c r="F49" s="18" t="s">
        <v>123</v>
      </c>
      <c r="G49" s="17" t="s">
        <v>129</v>
      </c>
      <c r="H49" s="34"/>
      <c r="I49" s="52">
        <v>100</v>
      </c>
      <c r="J49" s="52">
        <v>85</v>
      </c>
      <c r="K49" s="52">
        <v>72</v>
      </c>
      <c r="L49" s="56"/>
      <c r="M49" s="47">
        <f t="shared" si="4"/>
        <v>0.85</v>
      </c>
      <c r="N49" s="47">
        <f t="shared" si="5"/>
        <v>0.847058823529412</v>
      </c>
      <c r="O49" s="48">
        <f t="shared" si="6"/>
        <v>85</v>
      </c>
      <c r="P49" s="48">
        <f t="shared" si="7"/>
        <v>72.25</v>
      </c>
      <c r="Q49" s="41"/>
      <c r="R49" s="41"/>
      <c r="S49" s="41"/>
    </row>
    <row r="50" ht="30" spans="1:19">
      <c r="A50" s="28">
        <v>42</v>
      </c>
      <c r="B50" s="16">
        <v>270300002</v>
      </c>
      <c r="C50" s="17" t="s">
        <v>130</v>
      </c>
      <c r="D50" s="17" t="s">
        <v>131</v>
      </c>
      <c r="E50" s="16"/>
      <c r="F50" s="18" t="s">
        <v>123</v>
      </c>
      <c r="G50" s="17" t="s">
        <v>129</v>
      </c>
      <c r="H50" s="34"/>
      <c r="I50" s="52">
        <v>95</v>
      </c>
      <c r="J50" s="52">
        <v>81</v>
      </c>
      <c r="K50" s="52">
        <v>69</v>
      </c>
      <c r="L50" s="56"/>
      <c r="M50" s="47">
        <f t="shared" si="4"/>
        <v>0.852631578947368</v>
      </c>
      <c r="N50" s="47">
        <f t="shared" si="5"/>
        <v>0.851851851851852</v>
      </c>
      <c r="O50" s="48">
        <f t="shared" si="6"/>
        <v>80.75</v>
      </c>
      <c r="P50" s="48">
        <f t="shared" si="7"/>
        <v>68.6375</v>
      </c>
      <c r="Q50" s="41"/>
      <c r="R50" s="41"/>
      <c r="S50" s="41"/>
    </row>
    <row r="51" ht="30" spans="1:19">
      <c r="A51" s="28">
        <v>43</v>
      </c>
      <c r="B51" s="16">
        <v>270300003</v>
      </c>
      <c r="C51" s="17" t="s">
        <v>132</v>
      </c>
      <c r="D51" s="17" t="s">
        <v>133</v>
      </c>
      <c r="E51" s="16" t="s">
        <v>1</v>
      </c>
      <c r="F51" s="18" t="s">
        <v>32</v>
      </c>
      <c r="G51" s="20" t="s">
        <v>134</v>
      </c>
      <c r="H51" s="20" t="s">
        <v>135</v>
      </c>
      <c r="I51" s="52">
        <v>90</v>
      </c>
      <c r="J51" s="52">
        <v>77</v>
      </c>
      <c r="K51" s="52">
        <v>65</v>
      </c>
      <c r="L51" s="56"/>
      <c r="M51" s="47">
        <f t="shared" si="4"/>
        <v>0.855555555555556</v>
      </c>
      <c r="N51" s="47">
        <f t="shared" si="5"/>
        <v>0.844155844155844</v>
      </c>
      <c r="O51" s="48">
        <f t="shared" si="6"/>
        <v>76.5</v>
      </c>
      <c r="P51" s="48">
        <f t="shared" si="7"/>
        <v>65.025</v>
      </c>
      <c r="Q51" s="41"/>
      <c r="R51" s="41"/>
      <c r="S51" s="41"/>
    </row>
    <row r="52" ht="30" spans="1:19">
      <c r="A52" s="28">
        <v>44</v>
      </c>
      <c r="B52" s="16">
        <v>270300005</v>
      </c>
      <c r="C52" s="17" t="s">
        <v>136</v>
      </c>
      <c r="D52" s="19"/>
      <c r="E52" s="16"/>
      <c r="F52" s="18" t="s">
        <v>123</v>
      </c>
      <c r="G52" s="20" t="s">
        <v>134</v>
      </c>
      <c r="H52" s="20" t="s">
        <v>137</v>
      </c>
      <c r="I52" s="52">
        <v>124</v>
      </c>
      <c r="J52" s="52">
        <v>105</v>
      </c>
      <c r="K52" s="52">
        <v>90</v>
      </c>
      <c r="L52" s="56"/>
      <c r="M52" s="47">
        <f t="shared" si="4"/>
        <v>0.846774193548387</v>
      </c>
      <c r="N52" s="47">
        <f t="shared" si="5"/>
        <v>0.857142857142857</v>
      </c>
      <c r="O52" s="48">
        <f t="shared" si="6"/>
        <v>105.4</v>
      </c>
      <c r="P52" s="48">
        <f t="shared" si="7"/>
        <v>89.59</v>
      </c>
      <c r="Q52" s="41"/>
      <c r="R52" s="41"/>
      <c r="S52" s="41"/>
    </row>
    <row r="53" ht="28.5" spans="1:19">
      <c r="A53" s="28">
        <v>45</v>
      </c>
      <c r="B53" s="16">
        <v>270400001</v>
      </c>
      <c r="C53" s="17" t="s">
        <v>138</v>
      </c>
      <c r="D53" s="19"/>
      <c r="E53" s="16"/>
      <c r="F53" s="18" t="s">
        <v>123</v>
      </c>
      <c r="G53" s="17" t="s">
        <v>139</v>
      </c>
      <c r="H53" s="34"/>
      <c r="I53" s="52">
        <v>212</v>
      </c>
      <c r="J53" s="52">
        <v>180</v>
      </c>
      <c r="K53" s="52">
        <v>153</v>
      </c>
      <c r="L53" s="56"/>
      <c r="M53" s="47">
        <f t="shared" si="4"/>
        <v>0.849056603773585</v>
      </c>
      <c r="N53" s="47">
        <f t="shared" si="5"/>
        <v>0.85</v>
      </c>
      <c r="O53" s="48">
        <f t="shared" si="6"/>
        <v>180.2</v>
      </c>
      <c r="P53" s="48">
        <f t="shared" si="7"/>
        <v>153.17</v>
      </c>
      <c r="Q53" s="41"/>
      <c r="R53" s="41"/>
      <c r="S53" s="41"/>
    </row>
    <row r="54" ht="42.75" spans="1:19">
      <c r="A54" s="28">
        <v>46</v>
      </c>
      <c r="B54" s="16">
        <v>270500001</v>
      </c>
      <c r="C54" s="17" t="s">
        <v>140</v>
      </c>
      <c r="D54" s="19"/>
      <c r="E54" s="16"/>
      <c r="F54" s="18" t="s">
        <v>85</v>
      </c>
      <c r="G54" s="19"/>
      <c r="H54" s="34"/>
      <c r="I54" s="52">
        <v>58</v>
      </c>
      <c r="J54" s="52">
        <v>49</v>
      </c>
      <c r="K54" s="52">
        <v>42</v>
      </c>
      <c r="L54" s="56"/>
      <c r="M54" s="47">
        <f t="shared" si="4"/>
        <v>0.844827586206897</v>
      </c>
      <c r="N54" s="47">
        <f t="shared" si="5"/>
        <v>0.857142857142857</v>
      </c>
      <c r="O54" s="48">
        <f t="shared" si="6"/>
        <v>49.3</v>
      </c>
      <c r="P54" s="48">
        <f t="shared" si="7"/>
        <v>41.905</v>
      </c>
      <c r="Q54" s="41"/>
      <c r="R54" s="41"/>
      <c r="S54" s="41"/>
    </row>
    <row r="55" ht="60" spans="1:19">
      <c r="A55" s="28">
        <v>47</v>
      </c>
      <c r="B55" s="16">
        <v>270500002</v>
      </c>
      <c r="C55" s="17" t="s">
        <v>141</v>
      </c>
      <c r="D55" s="19"/>
      <c r="E55" s="16"/>
      <c r="F55" s="18" t="s">
        <v>85</v>
      </c>
      <c r="G55" s="17" t="s">
        <v>142</v>
      </c>
      <c r="H55" s="34"/>
      <c r="I55" s="52">
        <v>70</v>
      </c>
      <c r="J55" s="52">
        <v>60</v>
      </c>
      <c r="K55" s="52">
        <v>51</v>
      </c>
      <c r="L55" s="56"/>
      <c r="M55" s="47">
        <f t="shared" si="4"/>
        <v>0.857142857142857</v>
      </c>
      <c r="N55" s="47">
        <f t="shared" si="5"/>
        <v>0.85</v>
      </c>
      <c r="O55" s="48">
        <f t="shared" si="6"/>
        <v>59.5</v>
      </c>
      <c r="P55" s="48">
        <f t="shared" si="7"/>
        <v>50.575</v>
      </c>
      <c r="Q55" s="41"/>
      <c r="R55" s="41"/>
      <c r="S55" s="41"/>
    </row>
    <row r="56" ht="30" spans="1:19">
      <c r="A56" s="28">
        <v>48</v>
      </c>
      <c r="B56" s="16">
        <v>270600001</v>
      </c>
      <c r="C56" s="17" t="s">
        <v>143</v>
      </c>
      <c r="D56" s="19"/>
      <c r="E56" s="16"/>
      <c r="F56" s="18" t="s">
        <v>144</v>
      </c>
      <c r="G56" s="19"/>
      <c r="H56" s="34"/>
      <c r="I56" s="52">
        <v>304</v>
      </c>
      <c r="J56" s="52">
        <v>258</v>
      </c>
      <c r="K56" s="52">
        <v>220</v>
      </c>
      <c r="L56" s="56"/>
      <c r="M56" s="47">
        <f t="shared" si="4"/>
        <v>0.848684210526316</v>
      </c>
      <c r="N56" s="47">
        <f t="shared" si="5"/>
        <v>0.852713178294574</v>
      </c>
      <c r="O56" s="48">
        <f t="shared" si="6"/>
        <v>258.4</v>
      </c>
      <c r="P56" s="48">
        <f t="shared" si="7"/>
        <v>219.64</v>
      </c>
      <c r="Q56" s="41"/>
      <c r="R56" s="41"/>
      <c r="S56" s="41"/>
    </row>
    <row r="57" ht="30" spans="1:19">
      <c r="A57" s="28">
        <v>49</v>
      </c>
      <c r="B57" s="16">
        <v>270600003</v>
      </c>
      <c r="C57" s="17" t="s">
        <v>145</v>
      </c>
      <c r="D57" s="19"/>
      <c r="E57" s="16"/>
      <c r="F57" s="18" t="s">
        <v>144</v>
      </c>
      <c r="G57" s="19"/>
      <c r="H57" s="34"/>
      <c r="I57" s="52">
        <v>267</v>
      </c>
      <c r="J57" s="52">
        <v>227</v>
      </c>
      <c r="K57" s="52">
        <v>193</v>
      </c>
      <c r="L57" s="56"/>
      <c r="M57" s="47">
        <f t="shared" si="4"/>
        <v>0.850187265917603</v>
      </c>
      <c r="N57" s="47">
        <f t="shared" si="5"/>
        <v>0.850220264317181</v>
      </c>
      <c r="O57" s="48">
        <f t="shared" si="6"/>
        <v>226.95</v>
      </c>
      <c r="P57" s="48">
        <f t="shared" si="7"/>
        <v>192.9075</v>
      </c>
      <c r="Q57" s="41"/>
      <c r="R57" s="41"/>
      <c r="S57" s="41"/>
    </row>
    <row r="58" ht="30" spans="1:19">
      <c r="A58" s="28">
        <v>50</v>
      </c>
      <c r="B58" s="16">
        <v>270700001</v>
      </c>
      <c r="C58" s="17" t="s">
        <v>146</v>
      </c>
      <c r="D58" s="19"/>
      <c r="E58" s="16"/>
      <c r="F58" s="18" t="s">
        <v>55</v>
      </c>
      <c r="G58" s="17" t="s">
        <v>147</v>
      </c>
      <c r="H58" s="34"/>
      <c r="I58" s="52">
        <v>140</v>
      </c>
      <c r="J58" s="52">
        <v>119</v>
      </c>
      <c r="K58" s="52">
        <v>101</v>
      </c>
      <c r="L58" s="56"/>
      <c r="M58" s="47">
        <f t="shared" si="4"/>
        <v>0.85</v>
      </c>
      <c r="N58" s="47">
        <f t="shared" si="5"/>
        <v>0.848739495798319</v>
      </c>
      <c r="O58" s="48">
        <f t="shared" si="6"/>
        <v>119</v>
      </c>
      <c r="P58" s="48">
        <f t="shared" si="7"/>
        <v>101.15</v>
      </c>
      <c r="Q58" s="41"/>
      <c r="R58" s="41"/>
      <c r="S58" s="41"/>
    </row>
    <row r="59" ht="28.5" spans="1:19">
      <c r="A59" s="28">
        <v>51</v>
      </c>
      <c r="B59" s="16">
        <v>270800002</v>
      </c>
      <c r="C59" s="17" t="s">
        <v>148</v>
      </c>
      <c r="D59" s="19"/>
      <c r="E59" s="16"/>
      <c r="F59" s="18" t="s">
        <v>25</v>
      </c>
      <c r="G59" s="19"/>
      <c r="H59" s="34"/>
      <c r="I59" s="52">
        <v>41</v>
      </c>
      <c r="J59" s="52">
        <v>35</v>
      </c>
      <c r="K59" s="52">
        <v>30</v>
      </c>
      <c r="L59" s="56"/>
      <c r="M59" s="47">
        <f t="shared" si="4"/>
        <v>0.853658536585366</v>
      </c>
      <c r="N59" s="47">
        <f t="shared" si="5"/>
        <v>0.857142857142857</v>
      </c>
      <c r="O59" s="48">
        <f t="shared" si="6"/>
        <v>34.85</v>
      </c>
      <c r="P59" s="48">
        <f t="shared" si="7"/>
        <v>29.6225</v>
      </c>
      <c r="Q59" s="41"/>
      <c r="R59" s="41"/>
      <c r="S59" s="41"/>
    </row>
    <row r="60" ht="57" spans="1:19">
      <c r="A60" s="28">
        <v>52</v>
      </c>
      <c r="B60" s="16">
        <v>310605003</v>
      </c>
      <c r="C60" s="17" t="s">
        <v>149</v>
      </c>
      <c r="D60" s="17" t="s">
        <v>150</v>
      </c>
      <c r="E60" s="16"/>
      <c r="F60" s="18" t="s">
        <v>25</v>
      </c>
      <c r="G60" s="17" t="s">
        <v>151</v>
      </c>
      <c r="H60" s="20" t="s">
        <v>152</v>
      </c>
      <c r="I60" s="52">
        <v>137</v>
      </c>
      <c r="J60" s="52">
        <v>116</v>
      </c>
      <c r="K60" s="52">
        <v>102</v>
      </c>
      <c r="L60" s="56"/>
      <c r="M60" s="47">
        <f t="shared" si="4"/>
        <v>0.846715328467153</v>
      </c>
      <c r="N60" s="47">
        <f t="shared" si="5"/>
        <v>0.879310344827586</v>
      </c>
      <c r="O60" s="48">
        <f t="shared" si="6"/>
        <v>116.45</v>
      </c>
      <c r="P60" s="48">
        <f t="shared" si="7"/>
        <v>98.9825</v>
      </c>
      <c r="Q60" s="41"/>
      <c r="R60" s="41"/>
      <c r="S60" s="41"/>
    </row>
    <row r="61" ht="57" spans="1:19">
      <c r="A61" s="28">
        <v>53</v>
      </c>
      <c r="B61" s="16">
        <v>310605006</v>
      </c>
      <c r="C61" s="17" t="s">
        <v>153</v>
      </c>
      <c r="D61" s="17" t="s">
        <v>154</v>
      </c>
      <c r="E61" s="16"/>
      <c r="F61" s="18" t="s">
        <v>155</v>
      </c>
      <c r="G61" s="32" t="s">
        <v>20</v>
      </c>
      <c r="H61" s="20" t="s">
        <v>156</v>
      </c>
      <c r="I61" s="52">
        <v>168</v>
      </c>
      <c r="J61" s="52">
        <v>143</v>
      </c>
      <c r="K61" s="52">
        <v>121</v>
      </c>
      <c r="L61" s="56"/>
      <c r="M61" s="47">
        <f t="shared" si="4"/>
        <v>0.851190476190476</v>
      </c>
      <c r="N61" s="47">
        <f t="shared" si="5"/>
        <v>0.846153846153846</v>
      </c>
      <c r="O61" s="48">
        <f t="shared" si="6"/>
        <v>142.8</v>
      </c>
      <c r="P61" s="48">
        <f t="shared" si="7"/>
        <v>121.38</v>
      </c>
      <c r="Q61" s="41"/>
      <c r="R61" s="41"/>
      <c r="S61" s="41"/>
    </row>
    <row r="62" ht="31.5" spans="1:19">
      <c r="A62" s="28">
        <v>54</v>
      </c>
      <c r="B62" s="16">
        <v>310605007</v>
      </c>
      <c r="C62" s="17" t="s">
        <v>157</v>
      </c>
      <c r="D62" s="17" t="s">
        <v>158</v>
      </c>
      <c r="E62" s="16"/>
      <c r="F62" s="18" t="s">
        <v>25</v>
      </c>
      <c r="G62" s="32" t="s">
        <v>20</v>
      </c>
      <c r="H62" s="20" t="s">
        <v>159</v>
      </c>
      <c r="I62" s="57">
        <v>223</v>
      </c>
      <c r="J62" s="52">
        <v>190</v>
      </c>
      <c r="K62" s="52">
        <v>161</v>
      </c>
      <c r="L62" s="56"/>
      <c r="M62" s="47">
        <f t="shared" si="4"/>
        <v>0.852017937219731</v>
      </c>
      <c r="N62" s="47">
        <f t="shared" si="5"/>
        <v>0.847368421052632</v>
      </c>
      <c r="O62" s="48">
        <f t="shared" si="6"/>
        <v>189.55</v>
      </c>
      <c r="P62" s="48">
        <f t="shared" si="7"/>
        <v>161.1175</v>
      </c>
      <c r="Q62" s="41"/>
      <c r="R62" s="41"/>
      <c r="S62" s="41"/>
    </row>
    <row r="63" ht="60" spans="1:19">
      <c r="A63" s="28">
        <v>55</v>
      </c>
      <c r="B63" s="16">
        <v>310605008</v>
      </c>
      <c r="C63" s="17" t="s">
        <v>160</v>
      </c>
      <c r="D63" s="17" t="s">
        <v>161</v>
      </c>
      <c r="E63" s="16"/>
      <c r="F63" s="18" t="s">
        <v>25</v>
      </c>
      <c r="G63" s="38" t="s">
        <v>162</v>
      </c>
      <c r="H63" s="20" t="s">
        <v>163</v>
      </c>
      <c r="I63" s="52">
        <v>496</v>
      </c>
      <c r="J63" s="52">
        <v>422</v>
      </c>
      <c r="K63" s="52">
        <v>358</v>
      </c>
      <c r="L63" s="56"/>
      <c r="M63" s="47">
        <f t="shared" si="4"/>
        <v>0.850806451612903</v>
      </c>
      <c r="N63" s="47">
        <f t="shared" si="5"/>
        <v>0.848341232227488</v>
      </c>
      <c r="O63" s="48">
        <f t="shared" si="6"/>
        <v>421.6</v>
      </c>
      <c r="P63" s="48">
        <f t="shared" si="7"/>
        <v>358.36</v>
      </c>
      <c r="Q63" s="41"/>
      <c r="R63" s="41"/>
      <c r="S63" s="41"/>
    </row>
    <row r="64" ht="31.5" spans="1:19">
      <c r="A64" s="28">
        <v>56</v>
      </c>
      <c r="B64" s="16">
        <v>310800005</v>
      </c>
      <c r="C64" s="17" t="s">
        <v>164</v>
      </c>
      <c r="D64" s="19"/>
      <c r="E64" s="16"/>
      <c r="F64" s="18" t="s">
        <v>25</v>
      </c>
      <c r="G64" s="38" t="s">
        <v>165</v>
      </c>
      <c r="H64" s="34"/>
      <c r="I64" s="52">
        <v>2026</v>
      </c>
      <c r="J64" s="52">
        <v>1722</v>
      </c>
      <c r="K64" s="52">
        <v>1464</v>
      </c>
      <c r="L64" s="56"/>
      <c r="M64" s="47">
        <f t="shared" si="4"/>
        <v>0.84995064165844</v>
      </c>
      <c r="N64" s="47">
        <f t="shared" si="5"/>
        <v>0.850174216027875</v>
      </c>
      <c r="O64" s="48">
        <f t="shared" si="6"/>
        <v>1722.1</v>
      </c>
      <c r="P64" s="48">
        <f t="shared" si="7"/>
        <v>1463.785</v>
      </c>
      <c r="Q64" s="41"/>
      <c r="R64" s="41"/>
      <c r="S64" s="41"/>
    </row>
    <row r="65" ht="28.5" spans="1:19">
      <c r="A65" s="28">
        <v>57</v>
      </c>
      <c r="B65" s="16">
        <v>310800022</v>
      </c>
      <c r="C65" s="17" t="s">
        <v>166</v>
      </c>
      <c r="D65" s="17" t="s">
        <v>167</v>
      </c>
      <c r="E65" s="16"/>
      <c r="F65" s="18" t="s">
        <v>25</v>
      </c>
      <c r="G65" s="34"/>
      <c r="H65" s="34"/>
      <c r="I65" s="52">
        <v>4551</v>
      </c>
      <c r="J65" s="52">
        <v>3868</v>
      </c>
      <c r="K65" s="52">
        <v>3288</v>
      </c>
      <c r="L65" s="56"/>
      <c r="M65" s="47">
        <f t="shared" si="4"/>
        <v>0.849923093825533</v>
      </c>
      <c r="N65" s="47">
        <f t="shared" si="5"/>
        <v>0.85005170630817</v>
      </c>
      <c r="O65" s="48">
        <f t="shared" si="6"/>
        <v>3868.35</v>
      </c>
      <c r="P65" s="48">
        <f t="shared" si="7"/>
        <v>3288.0975</v>
      </c>
      <c r="Q65" s="41"/>
      <c r="R65" s="41"/>
      <c r="S65" s="41"/>
    </row>
    <row r="66" ht="88.5" spans="1:19">
      <c r="A66" s="28">
        <v>58</v>
      </c>
      <c r="B66" s="16">
        <v>310800028</v>
      </c>
      <c r="C66" s="17" t="s">
        <v>168</v>
      </c>
      <c r="D66" s="17" t="s">
        <v>169</v>
      </c>
      <c r="E66" s="18" t="s">
        <v>170</v>
      </c>
      <c r="F66" s="18" t="s">
        <v>25</v>
      </c>
      <c r="G66" s="32"/>
      <c r="H66" s="20" t="s">
        <v>171</v>
      </c>
      <c r="I66" s="52">
        <v>425</v>
      </c>
      <c r="J66" s="52">
        <v>361</v>
      </c>
      <c r="K66" s="52">
        <v>307</v>
      </c>
      <c r="L66" s="56"/>
      <c r="M66" s="47">
        <f t="shared" si="4"/>
        <v>0.849411764705882</v>
      </c>
      <c r="N66" s="47">
        <f t="shared" si="5"/>
        <v>0.850415512465374</v>
      </c>
      <c r="O66" s="48">
        <f t="shared" si="6"/>
        <v>361.25</v>
      </c>
      <c r="P66" s="48">
        <f t="shared" si="7"/>
        <v>307.0625</v>
      </c>
      <c r="Q66" s="41"/>
      <c r="R66" s="41"/>
      <c r="S66" s="41"/>
    </row>
    <row r="67" ht="31.5" spans="1:19">
      <c r="A67" s="28">
        <v>59</v>
      </c>
      <c r="B67" s="16">
        <v>310902005</v>
      </c>
      <c r="C67" s="17" t="s">
        <v>172</v>
      </c>
      <c r="D67" s="17" t="s">
        <v>173</v>
      </c>
      <c r="E67" s="16"/>
      <c r="F67" s="18" t="s">
        <v>25</v>
      </c>
      <c r="G67" s="38" t="s">
        <v>174</v>
      </c>
      <c r="H67" s="20" t="s">
        <v>175</v>
      </c>
      <c r="I67" s="52">
        <v>83</v>
      </c>
      <c r="J67" s="52">
        <v>71</v>
      </c>
      <c r="K67" s="52">
        <v>60</v>
      </c>
      <c r="L67" s="56"/>
      <c r="M67" s="47">
        <f t="shared" si="4"/>
        <v>0.855421686746988</v>
      </c>
      <c r="N67" s="47">
        <f t="shared" si="5"/>
        <v>0.845070422535211</v>
      </c>
      <c r="O67" s="48">
        <f t="shared" si="6"/>
        <v>70.55</v>
      </c>
      <c r="P67" s="48">
        <f t="shared" si="7"/>
        <v>59.9675</v>
      </c>
      <c r="Q67" s="41"/>
      <c r="R67" s="41"/>
      <c r="S67" s="41"/>
    </row>
    <row r="68" ht="71.25" spans="1:19">
      <c r="A68" s="28">
        <v>60</v>
      </c>
      <c r="B68" s="16">
        <v>310902006</v>
      </c>
      <c r="C68" s="17" t="s">
        <v>176</v>
      </c>
      <c r="D68" s="17" t="s">
        <v>177</v>
      </c>
      <c r="E68" s="18" t="s">
        <v>178</v>
      </c>
      <c r="F68" s="18" t="s">
        <v>25</v>
      </c>
      <c r="G68" s="17" t="s">
        <v>179</v>
      </c>
      <c r="H68" s="20" t="s">
        <v>180</v>
      </c>
      <c r="I68" s="52">
        <v>535</v>
      </c>
      <c r="J68" s="52">
        <v>455</v>
      </c>
      <c r="K68" s="52">
        <v>387</v>
      </c>
      <c r="L68" s="56"/>
      <c r="M68" s="47">
        <f t="shared" si="4"/>
        <v>0.850467289719626</v>
      </c>
      <c r="N68" s="47">
        <f t="shared" si="5"/>
        <v>0.850549450549451</v>
      </c>
      <c r="O68" s="48">
        <f t="shared" si="6"/>
        <v>454.75</v>
      </c>
      <c r="P68" s="48">
        <f t="shared" si="7"/>
        <v>386.5375</v>
      </c>
      <c r="Q68" s="41"/>
      <c r="R68" s="41"/>
      <c r="S68" s="41"/>
    </row>
    <row r="69" ht="19" customHeight="1" spans="1:19">
      <c r="A69" s="28">
        <v>61</v>
      </c>
      <c r="B69" s="16">
        <v>310903005</v>
      </c>
      <c r="C69" s="17" t="s">
        <v>181</v>
      </c>
      <c r="D69" s="17" t="s">
        <v>182</v>
      </c>
      <c r="E69" s="16"/>
      <c r="F69" s="18" t="s">
        <v>25</v>
      </c>
      <c r="G69" s="38" t="s">
        <v>183</v>
      </c>
      <c r="H69" s="34"/>
      <c r="I69" s="52">
        <v>260</v>
      </c>
      <c r="J69" s="52">
        <v>221</v>
      </c>
      <c r="K69" s="52">
        <v>188</v>
      </c>
      <c r="L69" s="56"/>
      <c r="M69" s="47">
        <f t="shared" si="4"/>
        <v>0.85</v>
      </c>
      <c r="N69" s="47">
        <f t="shared" si="5"/>
        <v>0.850678733031674</v>
      </c>
      <c r="O69" s="48">
        <f t="shared" si="6"/>
        <v>221</v>
      </c>
      <c r="P69" s="48">
        <f t="shared" si="7"/>
        <v>187.85</v>
      </c>
      <c r="Q69" s="41"/>
      <c r="R69" s="41"/>
      <c r="S69" s="41"/>
    </row>
    <row r="70" ht="31.5" spans="1:19">
      <c r="A70" s="28">
        <v>62</v>
      </c>
      <c r="B70" s="16">
        <v>310903010</v>
      </c>
      <c r="C70" s="17" t="s">
        <v>184</v>
      </c>
      <c r="D70" s="19"/>
      <c r="E70" s="18" t="s">
        <v>185</v>
      </c>
      <c r="F70" s="18" t="s">
        <v>25</v>
      </c>
      <c r="G70" s="38" t="s">
        <v>186</v>
      </c>
      <c r="H70" s="20" t="s">
        <v>187</v>
      </c>
      <c r="I70" s="52">
        <v>494</v>
      </c>
      <c r="J70" s="52">
        <v>420</v>
      </c>
      <c r="K70" s="52">
        <v>357</v>
      </c>
      <c r="L70" s="56"/>
      <c r="M70" s="47">
        <f t="shared" si="4"/>
        <v>0.850202429149798</v>
      </c>
      <c r="N70" s="47">
        <f t="shared" si="5"/>
        <v>0.85</v>
      </c>
      <c r="O70" s="48">
        <f t="shared" si="6"/>
        <v>419.9</v>
      </c>
      <c r="P70" s="48">
        <f t="shared" si="7"/>
        <v>356.915</v>
      </c>
      <c r="Q70" s="41"/>
      <c r="R70" s="41"/>
      <c r="S70" s="41"/>
    </row>
    <row r="71" ht="30" spans="1:19">
      <c r="A71" s="28">
        <v>63</v>
      </c>
      <c r="B71" s="16">
        <v>310905010</v>
      </c>
      <c r="C71" s="17" t="s">
        <v>188</v>
      </c>
      <c r="D71" s="17" t="s">
        <v>189</v>
      </c>
      <c r="E71" s="18" t="s">
        <v>190</v>
      </c>
      <c r="F71" s="18" t="s">
        <v>25</v>
      </c>
      <c r="G71" s="32"/>
      <c r="H71" s="20" t="s">
        <v>187</v>
      </c>
      <c r="I71" s="52">
        <v>536</v>
      </c>
      <c r="J71" s="52">
        <v>456</v>
      </c>
      <c r="K71" s="52">
        <v>387</v>
      </c>
      <c r="L71" s="56"/>
      <c r="M71" s="47">
        <f t="shared" si="4"/>
        <v>0.850746268656716</v>
      </c>
      <c r="N71" s="47">
        <f t="shared" si="5"/>
        <v>0.848684210526316</v>
      </c>
      <c r="O71" s="48">
        <f t="shared" si="6"/>
        <v>455.6</v>
      </c>
      <c r="P71" s="48">
        <f t="shared" si="7"/>
        <v>387.26</v>
      </c>
      <c r="Q71" s="41"/>
      <c r="R71" s="41"/>
      <c r="S71" s="41"/>
    </row>
    <row r="72" ht="30" spans="1:19">
      <c r="A72" s="28">
        <v>64</v>
      </c>
      <c r="B72" s="16">
        <v>310905012</v>
      </c>
      <c r="C72" s="17" t="s">
        <v>191</v>
      </c>
      <c r="D72" s="19"/>
      <c r="E72" s="18" t="s">
        <v>192</v>
      </c>
      <c r="F72" s="18" t="s">
        <v>25</v>
      </c>
      <c r="G72" s="32"/>
      <c r="H72" s="20" t="s">
        <v>193</v>
      </c>
      <c r="I72" s="52">
        <v>906</v>
      </c>
      <c r="J72" s="52">
        <v>770</v>
      </c>
      <c r="K72" s="52">
        <v>655</v>
      </c>
      <c r="L72" s="56"/>
      <c r="M72" s="47">
        <f t="shared" si="4"/>
        <v>0.849889624724062</v>
      </c>
      <c r="N72" s="47">
        <f t="shared" si="5"/>
        <v>0.850649350649351</v>
      </c>
      <c r="O72" s="48">
        <f t="shared" si="6"/>
        <v>770.1</v>
      </c>
      <c r="P72" s="48">
        <f t="shared" si="7"/>
        <v>654.585</v>
      </c>
      <c r="Q72" s="41"/>
      <c r="R72" s="41"/>
      <c r="S72" s="41"/>
    </row>
    <row r="73" ht="28.5" spans="1:19">
      <c r="A73" s="28">
        <v>65</v>
      </c>
      <c r="B73" s="16">
        <v>311201018</v>
      </c>
      <c r="C73" s="17" t="s">
        <v>194</v>
      </c>
      <c r="D73" s="19"/>
      <c r="E73" s="16"/>
      <c r="F73" s="18" t="s">
        <v>25</v>
      </c>
      <c r="G73" s="32"/>
      <c r="H73" s="20" t="s">
        <v>195</v>
      </c>
      <c r="I73" s="52">
        <v>146</v>
      </c>
      <c r="J73" s="52">
        <v>124</v>
      </c>
      <c r="K73" s="52">
        <v>105</v>
      </c>
      <c r="L73" s="56"/>
      <c r="M73" s="47">
        <f t="shared" si="4"/>
        <v>0.849315068493151</v>
      </c>
      <c r="N73" s="47">
        <f t="shared" si="5"/>
        <v>0.846774193548387</v>
      </c>
      <c r="O73" s="48">
        <f t="shared" si="6"/>
        <v>124.1</v>
      </c>
      <c r="P73" s="48">
        <f t="shared" si="7"/>
        <v>105.485</v>
      </c>
      <c r="Q73" s="41"/>
      <c r="R73" s="41"/>
      <c r="S73" s="41"/>
    </row>
    <row r="74" ht="28.5" spans="1:19">
      <c r="A74" s="28">
        <v>66</v>
      </c>
      <c r="B74" s="16">
        <v>311201048</v>
      </c>
      <c r="C74" s="17" t="s">
        <v>196</v>
      </c>
      <c r="D74" s="17" t="s">
        <v>197</v>
      </c>
      <c r="E74" s="16"/>
      <c r="F74" s="18" t="s">
        <v>25</v>
      </c>
      <c r="G74" s="38" t="s">
        <v>198</v>
      </c>
      <c r="H74" s="20" t="s">
        <v>187</v>
      </c>
      <c r="I74" s="52">
        <v>99</v>
      </c>
      <c r="J74" s="52">
        <v>84</v>
      </c>
      <c r="K74" s="52">
        <v>72</v>
      </c>
      <c r="L74" s="56"/>
      <c r="M74" s="47">
        <f t="shared" si="4"/>
        <v>0.848484848484849</v>
      </c>
      <c r="N74" s="47">
        <f t="shared" si="5"/>
        <v>0.857142857142857</v>
      </c>
      <c r="O74" s="48">
        <f t="shared" si="6"/>
        <v>84.15</v>
      </c>
      <c r="P74" s="48">
        <f t="shared" si="7"/>
        <v>71.5275</v>
      </c>
      <c r="Q74" s="41"/>
      <c r="R74" s="41"/>
      <c r="S74" s="41"/>
    </row>
    <row r="75" ht="30" customHeight="1" spans="1:19">
      <c r="A75" s="28">
        <v>67</v>
      </c>
      <c r="B75" s="16">
        <v>311502004</v>
      </c>
      <c r="C75" s="17" t="s">
        <v>199</v>
      </c>
      <c r="D75" s="19"/>
      <c r="E75" s="16"/>
      <c r="F75" s="18" t="s">
        <v>25</v>
      </c>
      <c r="G75" s="32"/>
      <c r="H75" s="22"/>
      <c r="I75" s="52">
        <v>53</v>
      </c>
      <c r="J75" s="52">
        <v>45</v>
      </c>
      <c r="K75" s="52">
        <v>38</v>
      </c>
      <c r="L75" s="56"/>
      <c r="M75" s="47">
        <f t="shared" si="4"/>
        <v>0.849056603773585</v>
      </c>
      <c r="N75" s="47">
        <f t="shared" si="5"/>
        <v>0.844444444444444</v>
      </c>
      <c r="O75" s="48">
        <f t="shared" si="6"/>
        <v>45.05</v>
      </c>
      <c r="P75" s="48">
        <f t="shared" si="7"/>
        <v>38.2925</v>
      </c>
      <c r="Q75" s="41"/>
      <c r="R75" s="41"/>
      <c r="S75" s="41"/>
    </row>
    <row r="76" ht="28.5" spans="1:19">
      <c r="A76" s="28">
        <v>68</v>
      </c>
      <c r="B76" s="16">
        <v>311503001</v>
      </c>
      <c r="C76" s="17" t="s">
        <v>200</v>
      </c>
      <c r="D76" s="19"/>
      <c r="E76" s="16"/>
      <c r="F76" s="18" t="s">
        <v>113</v>
      </c>
      <c r="G76" s="38" t="s">
        <v>201</v>
      </c>
      <c r="H76" s="20" t="s">
        <v>202</v>
      </c>
      <c r="I76" s="52">
        <v>10</v>
      </c>
      <c r="J76" s="52">
        <v>8.5</v>
      </c>
      <c r="K76" s="52">
        <v>7</v>
      </c>
      <c r="L76" s="56"/>
      <c r="M76" s="47">
        <f t="shared" si="4"/>
        <v>0.85</v>
      </c>
      <c r="N76" s="47">
        <f t="shared" si="5"/>
        <v>0.823529411764706</v>
      </c>
      <c r="O76" s="48">
        <f t="shared" si="6"/>
        <v>8.5</v>
      </c>
      <c r="P76" s="48">
        <f t="shared" si="7"/>
        <v>7.225</v>
      </c>
      <c r="Q76" s="58"/>
      <c r="R76" s="41"/>
      <c r="S76" s="41"/>
    </row>
    <row r="77" ht="114" spans="1:19">
      <c r="A77" s="28">
        <v>69</v>
      </c>
      <c r="B77" s="16">
        <v>311503003</v>
      </c>
      <c r="C77" s="17" t="s">
        <v>203</v>
      </c>
      <c r="D77" s="17" t="s">
        <v>204</v>
      </c>
      <c r="E77" s="16"/>
      <c r="F77" s="18" t="s">
        <v>113</v>
      </c>
      <c r="G77" s="32"/>
      <c r="H77" s="20" t="s">
        <v>205</v>
      </c>
      <c r="I77" s="52">
        <v>24</v>
      </c>
      <c r="J77" s="52">
        <v>20</v>
      </c>
      <c r="K77" s="52">
        <v>17</v>
      </c>
      <c r="L77" s="56"/>
      <c r="M77" s="47">
        <f t="shared" si="4"/>
        <v>0.833333333333333</v>
      </c>
      <c r="N77" s="47">
        <f t="shared" si="5"/>
        <v>0.85</v>
      </c>
      <c r="O77" s="48">
        <f t="shared" si="6"/>
        <v>20.4</v>
      </c>
      <c r="P77" s="48">
        <f t="shared" si="7"/>
        <v>17.34</v>
      </c>
      <c r="Q77" s="58"/>
      <c r="R77" s="41"/>
      <c r="S77" s="41"/>
    </row>
    <row r="78" ht="28.5" spans="1:19">
      <c r="A78" s="28">
        <v>70</v>
      </c>
      <c r="B78" s="16">
        <v>311503005</v>
      </c>
      <c r="C78" s="17" t="s">
        <v>206</v>
      </c>
      <c r="D78" s="17" t="s">
        <v>207</v>
      </c>
      <c r="E78" s="16"/>
      <c r="F78" s="18" t="s">
        <v>25</v>
      </c>
      <c r="G78" s="32"/>
      <c r="H78" s="22"/>
      <c r="I78" s="52">
        <v>324</v>
      </c>
      <c r="J78" s="52">
        <v>275</v>
      </c>
      <c r="K78" s="52">
        <v>234</v>
      </c>
      <c r="L78" s="56"/>
      <c r="M78" s="47">
        <f t="shared" si="4"/>
        <v>0.848765432098765</v>
      </c>
      <c r="N78" s="47">
        <f t="shared" si="5"/>
        <v>0.850909090909091</v>
      </c>
      <c r="O78" s="48">
        <f t="shared" si="6"/>
        <v>275.4</v>
      </c>
      <c r="P78" s="48">
        <f t="shared" si="7"/>
        <v>234.09</v>
      </c>
      <c r="Q78" s="41"/>
      <c r="R78" s="41"/>
      <c r="S78" s="41"/>
    </row>
    <row r="79" ht="28.5" spans="1:19">
      <c r="A79" s="28">
        <v>71</v>
      </c>
      <c r="B79" s="16">
        <v>311503008</v>
      </c>
      <c r="C79" s="17" t="s">
        <v>208</v>
      </c>
      <c r="D79" s="19"/>
      <c r="E79" s="16"/>
      <c r="F79" s="18" t="s">
        <v>25</v>
      </c>
      <c r="G79" s="32"/>
      <c r="H79" s="20" t="s">
        <v>209</v>
      </c>
      <c r="I79" s="52">
        <v>20</v>
      </c>
      <c r="J79" s="52">
        <v>17</v>
      </c>
      <c r="K79" s="52">
        <v>14</v>
      </c>
      <c r="L79" s="56"/>
      <c r="M79" s="47">
        <f t="shared" si="4"/>
        <v>0.85</v>
      </c>
      <c r="N79" s="47">
        <f t="shared" si="5"/>
        <v>0.823529411764706</v>
      </c>
      <c r="O79" s="48">
        <f t="shared" si="6"/>
        <v>17</v>
      </c>
      <c r="P79" s="48">
        <f t="shared" si="7"/>
        <v>14.45</v>
      </c>
      <c r="Q79" s="58"/>
      <c r="R79" s="41"/>
      <c r="S79" s="41"/>
    </row>
    <row r="80" ht="28.5" spans="1:19">
      <c r="A80" s="28">
        <v>72</v>
      </c>
      <c r="B80" s="16">
        <v>311503009</v>
      </c>
      <c r="C80" s="17" t="s">
        <v>210</v>
      </c>
      <c r="D80" s="19"/>
      <c r="E80" s="16"/>
      <c r="F80" s="18" t="s">
        <v>25</v>
      </c>
      <c r="G80" s="32"/>
      <c r="H80" s="20" t="s">
        <v>209</v>
      </c>
      <c r="I80" s="52">
        <v>38</v>
      </c>
      <c r="J80" s="52">
        <v>32</v>
      </c>
      <c r="K80" s="52">
        <v>27</v>
      </c>
      <c r="L80" s="56"/>
      <c r="M80" s="47">
        <f t="shared" si="4"/>
        <v>0.842105263157895</v>
      </c>
      <c r="N80" s="47">
        <f t="shared" si="5"/>
        <v>0.84375</v>
      </c>
      <c r="O80" s="48">
        <f t="shared" si="6"/>
        <v>32.3</v>
      </c>
      <c r="P80" s="48">
        <f t="shared" si="7"/>
        <v>27.455</v>
      </c>
      <c r="Q80" s="41"/>
      <c r="R80" s="41"/>
      <c r="S80" s="41"/>
    </row>
    <row r="81" ht="28.5" spans="1:19">
      <c r="A81" s="28">
        <v>73</v>
      </c>
      <c r="B81" s="16">
        <v>311503017</v>
      </c>
      <c r="C81" s="17" t="s">
        <v>211</v>
      </c>
      <c r="D81" s="19"/>
      <c r="E81" s="16"/>
      <c r="F81" s="18" t="s">
        <v>25</v>
      </c>
      <c r="G81" s="32"/>
      <c r="H81" s="20" t="s">
        <v>209</v>
      </c>
      <c r="I81" s="52">
        <v>16</v>
      </c>
      <c r="J81" s="52">
        <v>14</v>
      </c>
      <c r="K81" s="52">
        <v>12</v>
      </c>
      <c r="L81" s="56"/>
      <c r="M81" s="47">
        <f t="shared" si="4"/>
        <v>0.875</v>
      </c>
      <c r="N81" s="47">
        <f t="shared" si="5"/>
        <v>0.857142857142857</v>
      </c>
      <c r="O81" s="48">
        <f t="shared" si="6"/>
        <v>13.6</v>
      </c>
      <c r="P81" s="48">
        <f t="shared" si="7"/>
        <v>11.56</v>
      </c>
      <c r="Q81" s="58"/>
      <c r="R81" s="41"/>
      <c r="S81" s="41"/>
    </row>
    <row r="82" ht="28.5" spans="1:19">
      <c r="A82" s="28">
        <v>74</v>
      </c>
      <c r="B82" s="16">
        <v>311503019</v>
      </c>
      <c r="C82" s="17" t="s">
        <v>212</v>
      </c>
      <c r="D82" s="19"/>
      <c r="E82" s="16"/>
      <c r="F82" s="18" t="s">
        <v>25</v>
      </c>
      <c r="G82" s="32"/>
      <c r="H82" s="20" t="s">
        <v>209</v>
      </c>
      <c r="I82" s="52">
        <v>93</v>
      </c>
      <c r="J82" s="52">
        <v>79</v>
      </c>
      <c r="K82" s="52">
        <v>67</v>
      </c>
      <c r="L82" s="56"/>
      <c r="M82" s="47">
        <f t="shared" si="4"/>
        <v>0.849462365591398</v>
      </c>
      <c r="N82" s="47">
        <f t="shared" si="5"/>
        <v>0.848101265822785</v>
      </c>
      <c r="O82" s="48">
        <f t="shared" si="6"/>
        <v>79.05</v>
      </c>
      <c r="P82" s="48">
        <f t="shared" si="7"/>
        <v>67.1925</v>
      </c>
      <c r="Q82" s="41"/>
      <c r="R82" s="41"/>
      <c r="S82" s="41"/>
    </row>
    <row r="83" ht="28.5" spans="1:19">
      <c r="A83" s="28">
        <v>75</v>
      </c>
      <c r="B83" s="16">
        <v>311503020</v>
      </c>
      <c r="C83" s="17" t="s">
        <v>213</v>
      </c>
      <c r="D83" s="19"/>
      <c r="E83" s="16"/>
      <c r="F83" s="18" t="s">
        <v>25</v>
      </c>
      <c r="G83" s="32"/>
      <c r="H83" s="20" t="s">
        <v>209</v>
      </c>
      <c r="I83" s="52">
        <v>6</v>
      </c>
      <c r="J83" s="52">
        <v>5</v>
      </c>
      <c r="K83" s="52">
        <v>5</v>
      </c>
      <c r="L83" s="56"/>
      <c r="M83" s="47">
        <f t="shared" si="4"/>
        <v>0.833333333333333</v>
      </c>
      <c r="N83" s="47">
        <f t="shared" si="5"/>
        <v>1</v>
      </c>
      <c r="O83" s="48">
        <f t="shared" si="6"/>
        <v>5.1</v>
      </c>
      <c r="P83" s="48">
        <f t="shared" si="7"/>
        <v>4.335</v>
      </c>
      <c r="Q83" s="58"/>
      <c r="R83" s="41"/>
      <c r="S83" s="41"/>
    </row>
    <row r="84" ht="49" customHeight="1" spans="1:19">
      <c r="A84" s="28">
        <v>76</v>
      </c>
      <c r="B84" s="16">
        <v>311503023</v>
      </c>
      <c r="C84" s="17" t="s">
        <v>214</v>
      </c>
      <c r="D84" s="19"/>
      <c r="E84" s="16"/>
      <c r="F84" s="18" t="s">
        <v>25</v>
      </c>
      <c r="G84" s="38" t="s">
        <v>215</v>
      </c>
      <c r="H84" s="20" t="s">
        <v>209</v>
      </c>
      <c r="I84" s="52">
        <v>95</v>
      </c>
      <c r="J84" s="52">
        <v>81</v>
      </c>
      <c r="K84" s="52">
        <v>69</v>
      </c>
      <c r="L84" s="56"/>
      <c r="M84" s="47">
        <f t="shared" si="4"/>
        <v>0.852631578947368</v>
      </c>
      <c r="N84" s="47">
        <f t="shared" si="5"/>
        <v>0.851851851851852</v>
      </c>
      <c r="O84" s="48">
        <f t="shared" si="6"/>
        <v>80.75</v>
      </c>
      <c r="P84" s="48">
        <f t="shared" si="7"/>
        <v>68.6375</v>
      </c>
      <c r="Q84" s="41"/>
      <c r="R84" s="41"/>
      <c r="S84" s="41"/>
    </row>
    <row r="85" ht="43" customHeight="1" spans="1:19">
      <c r="A85" s="28">
        <v>77</v>
      </c>
      <c r="B85" s="16">
        <v>311503024</v>
      </c>
      <c r="C85" s="17" t="s">
        <v>216</v>
      </c>
      <c r="D85" s="19"/>
      <c r="E85" s="16"/>
      <c r="F85" s="18" t="s">
        <v>25</v>
      </c>
      <c r="G85" s="38" t="s">
        <v>215</v>
      </c>
      <c r="H85" s="20" t="s">
        <v>209</v>
      </c>
      <c r="I85" s="52">
        <v>98</v>
      </c>
      <c r="J85" s="52">
        <v>83</v>
      </c>
      <c r="K85" s="52">
        <v>71</v>
      </c>
      <c r="L85" s="56"/>
      <c r="M85" s="47">
        <f t="shared" si="4"/>
        <v>0.846938775510204</v>
      </c>
      <c r="N85" s="47">
        <f t="shared" si="5"/>
        <v>0.855421686746988</v>
      </c>
      <c r="O85" s="48">
        <f t="shared" si="6"/>
        <v>83.3</v>
      </c>
      <c r="P85" s="48">
        <f t="shared" si="7"/>
        <v>70.805</v>
      </c>
      <c r="Q85" s="41"/>
      <c r="R85" s="41"/>
      <c r="S85" s="41"/>
    </row>
    <row r="86" ht="44" customHeight="1" spans="1:19">
      <c r="A86" s="28">
        <v>78</v>
      </c>
      <c r="B86" s="16">
        <v>311503026</v>
      </c>
      <c r="C86" s="17" t="s">
        <v>217</v>
      </c>
      <c r="D86" s="19"/>
      <c r="E86" s="16"/>
      <c r="F86" s="18" t="s">
        <v>25</v>
      </c>
      <c r="G86" s="32"/>
      <c r="H86" s="20" t="s">
        <v>209</v>
      </c>
      <c r="I86" s="52">
        <v>85</v>
      </c>
      <c r="J86" s="52">
        <v>72</v>
      </c>
      <c r="K86" s="52">
        <v>61</v>
      </c>
      <c r="L86" s="56"/>
      <c r="M86" s="47">
        <f t="shared" si="4"/>
        <v>0.847058823529412</v>
      </c>
      <c r="N86" s="47">
        <f t="shared" si="5"/>
        <v>0.847222222222222</v>
      </c>
      <c r="O86" s="48">
        <f t="shared" si="6"/>
        <v>72.25</v>
      </c>
      <c r="P86" s="48">
        <f t="shared" si="7"/>
        <v>61.4125</v>
      </c>
      <c r="Q86" s="41"/>
      <c r="R86" s="41"/>
      <c r="S86" s="41"/>
    </row>
    <row r="87" ht="70" customHeight="1" spans="1:19">
      <c r="A87" s="28">
        <v>79</v>
      </c>
      <c r="B87" s="16">
        <v>320100004</v>
      </c>
      <c r="C87" s="17" t="s">
        <v>218</v>
      </c>
      <c r="D87" s="19"/>
      <c r="E87" s="18" t="s">
        <v>219</v>
      </c>
      <c r="F87" s="18" t="s">
        <v>25</v>
      </c>
      <c r="G87" s="32"/>
      <c r="H87" s="34"/>
      <c r="I87" s="52">
        <v>2494</v>
      </c>
      <c r="J87" s="52">
        <v>2120</v>
      </c>
      <c r="K87" s="52">
        <v>1802</v>
      </c>
      <c r="L87" s="56"/>
      <c r="M87" s="47">
        <f t="shared" si="4"/>
        <v>0.850040096230954</v>
      </c>
      <c r="N87" s="47">
        <f t="shared" si="5"/>
        <v>0.85</v>
      </c>
      <c r="O87" s="48">
        <f t="shared" si="6"/>
        <v>2119.9</v>
      </c>
      <c r="P87" s="48">
        <f t="shared" si="7"/>
        <v>1801.915</v>
      </c>
      <c r="Q87" s="41"/>
      <c r="R87" s="41"/>
      <c r="S87" s="41"/>
    </row>
    <row r="88" ht="47" customHeight="1" spans="1:19">
      <c r="A88" s="28">
        <v>80</v>
      </c>
      <c r="B88" s="16">
        <v>320200009</v>
      </c>
      <c r="C88" s="17" t="s">
        <v>220</v>
      </c>
      <c r="D88" s="17" t="s">
        <v>221</v>
      </c>
      <c r="E88" s="18" t="s">
        <v>222</v>
      </c>
      <c r="F88" s="18" t="s">
        <v>25</v>
      </c>
      <c r="G88" s="32"/>
      <c r="H88" s="20" t="s">
        <v>223</v>
      </c>
      <c r="I88" s="52">
        <v>3126</v>
      </c>
      <c r="J88" s="52">
        <v>2657</v>
      </c>
      <c r="K88" s="52">
        <v>2258</v>
      </c>
      <c r="L88" s="56"/>
      <c r="M88" s="47">
        <f t="shared" si="4"/>
        <v>0.849968010236724</v>
      </c>
      <c r="N88" s="47">
        <f t="shared" si="5"/>
        <v>0.849830636055702</v>
      </c>
      <c r="O88" s="48">
        <f t="shared" si="6"/>
        <v>2657.1</v>
      </c>
      <c r="P88" s="48">
        <f t="shared" si="7"/>
        <v>2258.535</v>
      </c>
      <c r="Q88" s="41"/>
      <c r="R88" s="41"/>
      <c r="S88" s="41"/>
    </row>
    <row r="89" ht="44" customHeight="1" spans="1:19">
      <c r="A89" s="28">
        <v>81</v>
      </c>
      <c r="B89" s="16">
        <v>320200010</v>
      </c>
      <c r="C89" s="17" t="s">
        <v>224</v>
      </c>
      <c r="D89" s="17" t="s">
        <v>225</v>
      </c>
      <c r="E89" s="18" t="s">
        <v>226</v>
      </c>
      <c r="F89" s="18" t="s">
        <v>25</v>
      </c>
      <c r="G89" s="34"/>
      <c r="H89" s="34"/>
      <c r="I89" s="52">
        <v>3708</v>
      </c>
      <c r="J89" s="52">
        <v>3152</v>
      </c>
      <c r="K89" s="52">
        <v>2679</v>
      </c>
      <c r="L89" s="56"/>
      <c r="M89" s="47">
        <f t="shared" si="4"/>
        <v>0.850053937432578</v>
      </c>
      <c r="N89" s="47">
        <f t="shared" si="5"/>
        <v>0.84993654822335</v>
      </c>
      <c r="O89" s="48">
        <f t="shared" si="6"/>
        <v>3151.8</v>
      </c>
      <c r="P89" s="48">
        <f t="shared" si="7"/>
        <v>2679.03</v>
      </c>
      <c r="Q89" s="41"/>
      <c r="R89" s="41"/>
      <c r="S89" s="41"/>
    </row>
    <row r="90" ht="51" customHeight="1" spans="1:19">
      <c r="A90" s="28">
        <v>82</v>
      </c>
      <c r="B90" s="16">
        <v>320500007</v>
      </c>
      <c r="C90" s="17" t="s">
        <v>227</v>
      </c>
      <c r="D90" s="17" t="s">
        <v>228</v>
      </c>
      <c r="E90" s="18" t="s">
        <v>229</v>
      </c>
      <c r="F90" s="18" t="s">
        <v>25</v>
      </c>
      <c r="G90" s="32"/>
      <c r="H90" s="34"/>
      <c r="I90" s="52">
        <v>2821</v>
      </c>
      <c r="J90" s="52">
        <v>2398</v>
      </c>
      <c r="K90" s="52">
        <v>2038</v>
      </c>
      <c r="L90" s="56"/>
      <c r="M90" s="47">
        <f t="shared" si="4"/>
        <v>0.850053172633818</v>
      </c>
      <c r="N90" s="47">
        <f t="shared" si="5"/>
        <v>0.849874895746455</v>
      </c>
      <c r="O90" s="48">
        <f t="shared" si="6"/>
        <v>2397.85</v>
      </c>
      <c r="P90" s="48">
        <f t="shared" si="7"/>
        <v>2038.1725</v>
      </c>
      <c r="Q90" s="41"/>
      <c r="R90" s="41"/>
      <c r="S90" s="41"/>
    </row>
    <row r="91" ht="35" customHeight="1" spans="1:19">
      <c r="A91" s="28">
        <v>83</v>
      </c>
      <c r="B91" s="16">
        <v>320600008</v>
      </c>
      <c r="C91" s="17" t="s">
        <v>230</v>
      </c>
      <c r="D91" s="19"/>
      <c r="E91" s="18" t="s">
        <v>231</v>
      </c>
      <c r="F91" s="18" t="s">
        <v>25</v>
      </c>
      <c r="G91" s="32"/>
      <c r="H91" s="34"/>
      <c r="I91" s="52">
        <v>3769</v>
      </c>
      <c r="J91" s="52">
        <v>3204</v>
      </c>
      <c r="K91" s="52">
        <v>2723</v>
      </c>
      <c r="L91" s="56"/>
      <c r="M91" s="47">
        <f t="shared" si="4"/>
        <v>0.850092862828336</v>
      </c>
      <c r="N91" s="47">
        <f t="shared" si="5"/>
        <v>0.849875156054931</v>
      </c>
      <c r="O91" s="48">
        <f t="shared" si="6"/>
        <v>3203.65</v>
      </c>
      <c r="P91" s="48">
        <f t="shared" si="7"/>
        <v>2723.1025</v>
      </c>
      <c r="Q91" s="41"/>
      <c r="R91" s="41"/>
      <c r="S91" s="41"/>
    </row>
    <row r="92" ht="51" customHeight="1" spans="1:19">
      <c r="A92" s="28">
        <v>84</v>
      </c>
      <c r="B92" s="16">
        <v>330100001</v>
      </c>
      <c r="C92" s="17" t="s">
        <v>232</v>
      </c>
      <c r="D92" s="19"/>
      <c r="E92" s="16"/>
      <c r="F92" s="18" t="s">
        <v>25</v>
      </c>
      <c r="G92" s="17" t="s">
        <v>233</v>
      </c>
      <c r="H92" s="20" t="s">
        <v>234</v>
      </c>
      <c r="I92" s="52">
        <v>26</v>
      </c>
      <c r="J92" s="52">
        <v>22</v>
      </c>
      <c r="K92" s="52">
        <v>19</v>
      </c>
      <c r="L92" s="56"/>
      <c r="M92" s="47">
        <f t="shared" si="4"/>
        <v>0.846153846153846</v>
      </c>
      <c r="N92" s="47">
        <f t="shared" si="5"/>
        <v>0.863636363636364</v>
      </c>
      <c r="O92" s="48">
        <f t="shared" si="6"/>
        <v>22.1</v>
      </c>
      <c r="P92" s="48">
        <f t="shared" si="7"/>
        <v>18.785</v>
      </c>
      <c r="Q92" s="58"/>
      <c r="R92" s="41"/>
      <c r="S92" s="41"/>
    </row>
    <row r="93" ht="59" customHeight="1" spans="1:19">
      <c r="A93" s="28">
        <v>85</v>
      </c>
      <c r="B93" s="16">
        <v>330100002</v>
      </c>
      <c r="C93" s="17" t="s">
        <v>235</v>
      </c>
      <c r="D93" s="17" t="s">
        <v>236</v>
      </c>
      <c r="E93" s="16"/>
      <c r="F93" s="16" t="s">
        <v>237</v>
      </c>
      <c r="G93" s="17" t="s">
        <v>238</v>
      </c>
      <c r="H93" s="20" t="s">
        <v>239</v>
      </c>
      <c r="I93" s="52">
        <v>254</v>
      </c>
      <c r="J93" s="52">
        <v>216</v>
      </c>
      <c r="K93" s="52">
        <v>184</v>
      </c>
      <c r="L93" s="56"/>
      <c r="M93" s="47">
        <f t="shared" si="4"/>
        <v>0.850393700787402</v>
      </c>
      <c r="N93" s="47">
        <f t="shared" si="5"/>
        <v>0.851851851851852</v>
      </c>
      <c r="O93" s="48">
        <f t="shared" si="6"/>
        <v>215.9</v>
      </c>
      <c r="P93" s="48">
        <f t="shared" si="7"/>
        <v>183.515</v>
      </c>
      <c r="Q93" s="41"/>
      <c r="R93" s="41"/>
      <c r="S93" s="41"/>
    </row>
    <row r="94" ht="210" customHeight="1" spans="1:19">
      <c r="A94" s="28">
        <v>86</v>
      </c>
      <c r="B94" s="16" t="s">
        <v>240</v>
      </c>
      <c r="C94" s="17" t="s">
        <v>241</v>
      </c>
      <c r="D94" s="19"/>
      <c r="E94" s="16"/>
      <c r="F94" s="18" t="s">
        <v>242</v>
      </c>
      <c r="G94" s="38" t="s">
        <v>243</v>
      </c>
      <c r="H94" s="20" t="s">
        <v>244</v>
      </c>
      <c r="I94" s="52">
        <v>89</v>
      </c>
      <c r="J94" s="52">
        <v>76</v>
      </c>
      <c r="K94" s="52">
        <v>64</v>
      </c>
      <c r="L94" s="56"/>
      <c r="M94" s="47">
        <f t="shared" ref="M94:M157" si="8">J94/I94</f>
        <v>0.853932584269663</v>
      </c>
      <c r="N94" s="47">
        <f t="shared" ref="N94:N157" si="9">K94/J94</f>
        <v>0.842105263157895</v>
      </c>
      <c r="O94" s="48">
        <f t="shared" ref="O94:O157" si="10">I94*0.85</f>
        <v>75.65</v>
      </c>
      <c r="P94" s="48">
        <f t="shared" ref="P94:P157" si="11">O94*0.85</f>
        <v>64.3025</v>
      </c>
      <c r="Q94" s="41"/>
      <c r="R94" s="41"/>
      <c r="S94" s="41"/>
    </row>
    <row r="95" ht="45" customHeight="1" spans="1:19">
      <c r="A95" s="28">
        <v>87</v>
      </c>
      <c r="B95" s="16">
        <v>330100017</v>
      </c>
      <c r="C95" s="17" t="s">
        <v>245</v>
      </c>
      <c r="D95" s="19"/>
      <c r="E95" s="18" t="s">
        <v>246</v>
      </c>
      <c r="F95" s="16" t="s">
        <v>237</v>
      </c>
      <c r="G95" s="38" t="s">
        <v>247</v>
      </c>
      <c r="H95" s="34"/>
      <c r="I95" s="52">
        <v>1768</v>
      </c>
      <c r="J95" s="52">
        <v>1503</v>
      </c>
      <c r="K95" s="52">
        <v>1277</v>
      </c>
      <c r="L95" s="56"/>
      <c r="M95" s="47">
        <f t="shared" si="8"/>
        <v>0.850113122171946</v>
      </c>
      <c r="N95" s="47">
        <f t="shared" si="9"/>
        <v>0.849634065202928</v>
      </c>
      <c r="O95" s="48">
        <f t="shared" si="10"/>
        <v>1502.8</v>
      </c>
      <c r="P95" s="48">
        <f t="shared" si="11"/>
        <v>1277.38</v>
      </c>
      <c r="Q95" s="41"/>
      <c r="R95" s="41"/>
      <c r="S95" s="41"/>
    </row>
    <row r="96" ht="36" customHeight="1" spans="1:19">
      <c r="A96" s="28">
        <v>88</v>
      </c>
      <c r="B96" s="16">
        <v>330201009</v>
      </c>
      <c r="C96" s="17" t="s">
        <v>248</v>
      </c>
      <c r="D96" s="17" t="s">
        <v>249</v>
      </c>
      <c r="E96" s="18" t="s">
        <v>250</v>
      </c>
      <c r="F96" s="18" t="s">
        <v>25</v>
      </c>
      <c r="G96" s="32"/>
      <c r="H96" s="34"/>
      <c r="I96" s="52">
        <v>2398</v>
      </c>
      <c r="J96" s="52">
        <v>2038</v>
      </c>
      <c r="K96" s="52">
        <v>1733</v>
      </c>
      <c r="L96" s="56"/>
      <c r="M96" s="47">
        <f t="shared" si="8"/>
        <v>0.849874895746455</v>
      </c>
      <c r="N96" s="47">
        <f t="shared" si="9"/>
        <v>0.850343473994112</v>
      </c>
      <c r="O96" s="48">
        <f t="shared" si="10"/>
        <v>2038.3</v>
      </c>
      <c r="P96" s="48">
        <f t="shared" si="11"/>
        <v>1732.555</v>
      </c>
      <c r="Q96" s="41"/>
      <c r="R96" s="41"/>
      <c r="S96" s="41"/>
    </row>
    <row r="97" ht="39" customHeight="1" spans="1:19">
      <c r="A97" s="28">
        <v>89</v>
      </c>
      <c r="B97" s="16">
        <v>330201015</v>
      </c>
      <c r="C97" s="17" t="s">
        <v>251</v>
      </c>
      <c r="D97" s="17" t="s">
        <v>252</v>
      </c>
      <c r="E97" s="16"/>
      <c r="F97" s="18" t="s">
        <v>25</v>
      </c>
      <c r="G97" s="20" t="s">
        <v>90</v>
      </c>
      <c r="H97" s="20" t="s">
        <v>253</v>
      </c>
      <c r="I97" s="52">
        <v>3343</v>
      </c>
      <c r="J97" s="52">
        <v>2842</v>
      </c>
      <c r="K97" s="52">
        <v>2415</v>
      </c>
      <c r="L97" s="56"/>
      <c r="M97" s="47">
        <f t="shared" si="8"/>
        <v>0.850134609632067</v>
      </c>
      <c r="N97" s="47">
        <f t="shared" si="9"/>
        <v>0.849753694581281</v>
      </c>
      <c r="O97" s="48">
        <f t="shared" si="10"/>
        <v>2841.55</v>
      </c>
      <c r="P97" s="48">
        <f t="shared" si="11"/>
        <v>2415.3175</v>
      </c>
      <c r="Q97" s="41"/>
      <c r="R97" s="41"/>
      <c r="S97" s="41"/>
    </row>
    <row r="98" ht="45.75" spans="1:19">
      <c r="A98" s="28">
        <v>90</v>
      </c>
      <c r="B98" s="16">
        <v>330201019</v>
      </c>
      <c r="C98" s="17" t="s">
        <v>254</v>
      </c>
      <c r="D98" s="17" t="s">
        <v>255</v>
      </c>
      <c r="E98" s="18" t="s">
        <v>256</v>
      </c>
      <c r="F98" s="18" t="s">
        <v>25</v>
      </c>
      <c r="G98" s="20" t="s">
        <v>90</v>
      </c>
      <c r="H98" s="20" t="s">
        <v>253</v>
      </c>
      <c r="I98" s="52">
        <v>3267</v>
      </c>
      <c r="J98" s="52">
        <v>2777</v>
      </c>
      <c r="K98" s="52">
        <v>2360</v>
      </c>
      <c r="L98" s="56"/>
      <c r="M98" s="47">
        <f t="shared" si="8"/>
        <v>0.850015304560759</v>
      </c>
      <c r="N98" s="47">
        <f t="shared" si="9"/>
        <v>0.849837954627296</v>
      </c>
      <c r="O98" s="48">
        <f t="shared" si="10"/>
        <v>2776.95</v>
      </c>
      <c r="P98" s="48">
        <f t="shared" si="11"/>
        <v>2360.4075</v>
      </c>
      <c r="Q98" s="41"/>
      <c r="R98" s="41"/>
      <c r="S98" s="41"/>
    </row>
    <row r="99" ht="57" spans="1:19">
      <c r="A99" s="28">
        <v>91</v>
      </c>
      <c r="B99" s="16">
        <v>330201022</v>
      </c>
      <c r="C99" s="17" t="s">
        <v>257</v>
      </c>
      <c r="D99" s="17" t="s">
        <v>258</v>
      </c>
      <c r="E99" s="16"/>
      <c r="F99" s="18" t="s">
        <v>25</v>
      </c>
      <c r="G99" s="32"/>
      <c r="H99" s="22"/>
      <c r="I99" s="52">
        <v>3915</v>
      </c>
      <c r="J99" s="52">
        <v>3328</v>
      </c>
      <c r="K99" s="52">
        <v>2829</v>
      </c>
      <c r="L99" s="56"/>
      <c r="M99" s="47">
        <f t="shared" si="8"/>
        <v>0.850063856960409</v>
      </c>
      <c r="N99" s="47">
        <f t="shared" si="9"/>
        <v>0.850060096153846</v>
      </c>
      <c r="O99" s="48">
        <f t="shared" si="10"/>
        <v>3327.75</v>
      </c>
      <c r="P99" s="48">
        <f t="shared" si="11"/>
        <v>2828.5875</v>
      </c>
      <c r="Q99" s="41"/>
      <c r="R99" s="41"/>
      <c r="S99" s="41"/>
    </row>
    <row r="100" ht="48" customHeight="1" spans="1:19">
      <c r="A100" s="28">
        <v>92</v>
      </c>
      <c r="B100" s="16">
        <v>330201035</v>
      </c>
      <c r="C100" s="17" t="s">
        <v>259</v>
      </c>
      <c r="D100" s="19"/>
      <c r="E100" s="16"/>
      <c r="F100" s="18" t="s">
        <v>25</v>
      </c>
      <c r="G100" s="20" t="s">
        <v>90</v>
      </c>
      <c r="H100" s="20" t="s">
        <v>253</v>
      </c>
      <c r="I100" s="52">
        <v>3463</v>
      </c>
      <c r="J100" s="52">
        <v>2944</v>
      </c>
      <c r="K100" s="52">
        <v>2502</v>
      </c>
      <c r="L100" s="56"/>
      <c r="M100" s="47">
        <f t="shared" si="8"/>
        <v>0.850129945134277</v>
      </c>
      <c r="N100" s="47">
        <f t="shared" si="9"/>
        <v>0.849864130434783</v>
      </c>
      <c r="O100" s="48">
        <f t="shared" si="10"/>
        <v>2943.55</v>
      </c>
      <c r="P100" s="48">
        <f t="shared" si="11"/>
        <v>2502.0175</v>
      </c>
      <c r="Q100" s="41"/>
      <c r="R100" s="41"/>
      <c r="S100" s="41"/>
    </row>
    <row r="101" ht="48" customHeight="1" spans="1:19">
      <c r="A101" s="28">
        <v>93</v>
      </c>
      <c r="B101" s="16">
        <v>330201045</v>
      </c>
      <c r="C101" s="17" t="s">
        <v>260</v>
      </c>
      <c r="D101" s="19"/>
      <c r="E101" s="16"/>
      <c r="F101" s="18" t="s">
        <v>25</v>
      </c>
      <c r="G101" s="22" t="s">
        <v>261</v>
      </c>
      <c r="H101" s="20" t="s">
        <v>253</v>
      </c>
      <c r="I101" s="52">
        <v>5888</v>
      </c>
      <c r="J101" s="52">
        <v>5005</v>
      </c>
      <c r="K101" s="52">
        <v>4254</v>
      </c>
      <c r="L101" s="56"/>
      <c r="M101" s="47">
        <f t="shared" si="8"/>
        <v>0.850033967391304</v>
      </c>
      <c r="N101" s="47">
        <f t="shared" si="9"/>
        <v>0.84995004995005</v>
      </c>
      <c r="O101" s="48">
        <f t="shared" si="10"/>
        <v>5004.8</v>
      </c>
      <c r="P101" s="48">
        <f t="shared" si="11"/>
        <v>4254.08</v>
      </c>
      <c r="Q101" s="41"/>
      <c r="R101" s="41"/>
      <c r="S101" s="41"/>
    </row>
    <row r="102" ht="51" customHeight="1" spans="1:19">
      <c r="A102" s="28">
        <v>94</v>
      </c>
      <c r="B102" s="16">
        <v>330201051</v>
      </c>
      <c r="C102" s="17" t="s">
        <v>262</v>
      </c>
      <c r="D102" s="17" t="s">
        <v>263</v>
      </c>
      <c r="E102" s="18" t="s">
        <v>264</v>
      </c>
      <c r="F102" s="18" t="s">
        <v>25</v>
      </c>
      <c r="G102" s="20" t="s">
        <v>90</v>
      </c>
      <c r="H102" s="20" t="s">
        <v>253</v>
      </c>
      <c r="I102" s="52">
        <v>4908</v>
      </c>
      <c r="J102" s="52">
        <v>4172</v>
      </c>
      <c r="K102" s="52">
        <v>3546</v>
      </c>
      <c r="L102" s="56"/>
      <c r="M102" s="47">
        <f t="shared" si="8"/>
        <v>0.850040749796251</v>
      </c>
      <c r="N102" s="47">
        <f t="shared" si="9"/>
        <v>0.849952061361457</v>
      </c>
      <c r="O102" s="48">
        <f t="shared" si="10"/>
        <v>4171.8</v>
      </c>
      <c r="P102" s="48">
        <f t="shared" si="11"/>
        <v>3546.03</v>
      </c>
      <c r="Q102" s="41"/>
      <c r="R102" s="41"/>
      <c r="S102" s="41"/>
    </row>
    <row r="103" ht="36" customHeight="1" spans="1:19">
      <c r="A103" s="28">
        <v>95</v>
      </c>
      <c r="B103" s="16">
        <v>330201055</v>
      </c>
      <c r="C103" s="17" t="s">
        <v>265</v>
      </c>
      <c r="D103" s="19"/>
      <c r="E103" s="18" t="s">
        <v>266</v>
      </c>
      <c r="F103" s="18" t="s">
        <v>25</v>
      </c>
      <c r="G103" s="32"/>
      <c r="H103" s="22"/>
      <c r="I103" s="52">
        <v>3800</v>
      </c>
      <c r="J103" s="52">
        <v>3230</v>
      </c>
      <c r="K103" s="52">
        <v>2746</v>
      </c>
      <c r="L103" s="56"/>
      <c r="M103" s="47">
        <f t="shared" si="8"/>
        <v>0.85</v>
      </c>
      <c r="N103" s="47">
        <f t="shared" si="9"/>
        <v>0.85015479876161</v>
      </c>
      <c r="O103" s="48">
        <f t="shared" si="10"/>
        <v>3230</v>
      </c>
      <c r="P103" s="48">
        <f t="shared" si="11"/>
        <v>2745.5</v>
      </c>
      <c r="Q103" s="41"/>
      <c r="R103" s="41"/>
      <c r="S103" s="41"/>
    </row>
    <row r="104" ht="36" customHeight="1" spans="1:19">
      <c r="A104" s="28">
        <v>96</v>
      </c>
      <c r="B104" s="16">
        <v>330204020</v>
      </c>
      <c r="C104" s="17" t="s">
        <v>267</v>
      </c>
      <c r="D104" s="19"/>
      <c r="E104" s="16"/>
      <c r="F104" s="18" t="s">
        <v>25</v>
      </c>
      <c r="G104" s="32"/>
      <c r="H104" s="20" t="s">
        <v>268</v>
      </c>
      <c r="I104" s="52">
        <v>414</v>
      </c>
      <c r="J104" s="52">
        <v>352</v>
      </c>
      <c r="K104" s="52">
        <v>299</v>
      </c>
      <c r="L104" s="56"/>
      <c r="M104" s="47">
        <f t="shared" si="8"/>
        <v>0.85024154589372</v>
      </c>
      <c r="N104" s="47">
        <f t="shared" si="9"/>
        <v>0.849431818181818</v>
      </c>
      <c r="O104" s="48">
        <f t="shared" si="10"/>
        <v>351.9</v>
      </c>
      <c r="P104" s="48">
        <f t="shared" si="11"/>
        <v>299.115</v>
      </c>
      <c r="Q104" s="41"/>
      <c r="R104" s="41"/>
      <c r="S104" s="41"/>
    </row>
    <row r="105" ht="36" customHeight="1" spans="1:19">
      <c r="A105" s="28">
        <v>97</v>
      </c>
      <c r="B105" s="16">
        <v>330300007</v>
      </c>
      <c r="C105" s="17" t="s">
        <v>269</v>
      </c>
      <c r="D105" s="17" t="s">
        <v>270</v>
      </c>
      <c r="E105" s="16"/>
      <c r="F105" s="18" t="s">
        <v>25</v>
      </c>
      <c r="G105" s="32"/>
      <c r="H105" s="20" t="s">
        <v>268</v>
      </c>
      <c r="I105" s="52">
        <v>208</v>
      </c>
      <c r="J105" s="52">
        <v>177</v>
      </c>
      <c r="K105" s="52">
        <v>150</v>
      </c>
      <c r="L105" s="56"/>
      <c r="M105" s="47">
        <f t="shared" si="8"/>
        <v>0.850961538461538</v>
      </c>
      <c r="N105" s="47">
        <f t="shared" si="9"/>
        <v>0.847457627118644</v>
      </c>
      <c r="O105" s="48">
        <f t="shared" si="10"/>
        <v>176.8</v>
      </c>
      <c r="P105" s="48">
        <f t="shared" si="11"/>
        <v>150.28</v>
      </c>
      <c r="Q105" s="41"/>
      <c r="R105" s="41"/>
      <c r="S105" s="41"/>
    </row>
    <row r="106" ht="46" customHeight="1" spans="1:19">
      <c r="A106" s="28">
        <v>98</v>
      </c>
      <c r="B106" s="16">
        <v>330300011</v>
      </c>
      <c r="C106" s="17" t="s">
        <v>271</v>
      </c>
      <c r="D106" s="19"/>
      <c r="E106" s="16"/>
      <c r="F106" s="18" t="s">
        <v>25</v>
      </c>
      <c r="G106" s="22" t="s">
        <v>261</v>
      </c>
      <c r="H106" s="20" t="s">
        <v>253</v>
      </c>
      <c r="I106" s="52">
        <v>4102</v>
      </c>
      <c r="J106" s="52">
        <v>3487</v>
      </c>
      <c r="K106" s="52">
        <v>2964</v>
      </c>
      <c r="L106" s="56"/>
      <c r="M106" s="47">
        <f t="shared" si="8"/>
        <v>0.85007313505607</v>
      </c>
      <c r="N106" s="47">
        <f t="shared" si="9"/>
        <v>0.85001433897333</v>
      </c>
      <c r="O106" s="48">
        <f t="shared" si="10"/>
        <v>3486.7</v>
      </c>
      <c r="P106" s="48">
        <f t="shared" si="11"/>
        <v>2963.695</v>
      </c>
      <c r="Q106" s="41"/>
      <c r="R106" s="41"/>
      <c r="S106" s="41"/>
    </row>
    <row r="107" ht="55" customHeight="1" spans="1:19">
      <c r="A107" s="28">
        <v>99</v>
      </c>
      <c r="B107" s="16">
        <v>330300012</v>
      </c>
      <c r="C107" s="17" t="s">
        <v>272</v>
      </c>
      <c r="D107" s="17" t="s">
        <v>273</v>
      </c>
      <c r="E107" s="16"/>
      <c r="F107" s="18" t="s">
        <v>25</v>
      </c>
      <c r="G107" s="22" t="s">
        <v>261</v>
      </c>
      <c r="H107" s="20" t="s">
        <v>253</v>
      </c>
      <c r="I107" s="52">
        <v>5383</v>
      </c>
      <c r="J107" s="52">
        <v>4576</v>
      </c>
      <c r="K107" s="52">
        <v>3889</v>
      </c>
      <c r="L107" s="56"/>
      <c r="M107" s="47">
        <f t="shared" si="8"/>
        <v>0.850083596507524</v>
      </c>
      <c r="N107" s="47">
        <f t="shared" si="9"/>
        <v>0.849868881118881</v>
      </c>
      <c r="O107" s="48">
        <f t="shared" si="10"/>
        <v>4575.55</v>
      </c>
      <c r="P107" s="48">
        <f t="shared" si="11"/>
        <v>3889.2175</v>
      </c>
      <c r="Q107" s="41"/>
      <c r="R107" s="41"/>
      <c r="S107" s="41"/>
    </row>
    <row r="108" ht="48" customHeight="1" spans="1:19">
      <c r="A108" s="28">
        <v>100</v>
      </c>
      <c r="B108" s="16">
        <v>330300018</v>
      </c>
      <c r="C108" s="17" t="s">
        <v>274</v>
      </c>
      <c r="D108" s="17" t="s">
        <v>275</v>
      </c>
      <c r="E108" s="16"/>
      <c r="F108" s="18" t="s">
        <v>25</v>
      </c>
      <c r="G108" s="20" t="s">
        <v>90</v>
      </c>
      <c r="H108" s="20" t="s">
        <v>253</v>
      </c>
      <c r="I108" s="52">
        <v>3329</v>
      </c>
      <c r="J108" s="52">
        <v>2830</v>
      </c>
      <c r="K108" s="52">
        <v>2405</v>
      </c>
      <c r="L108" s="56"/>
      <c r="M108" s="47">
        <f t="shared" si="8"/>
        <v>0.850105136677681</v>
      </c>
      <c r="N108" s="47">
        <f t="shared" si="9"/>
        <v>0.84982332155477</v>
      </c>
      <c r="O108" s="48">
        <f t="shared" si="10"/>
        <v>2829.65</v>
      </c>
      <c r="P108" s="48">
        <f t="shared" si="11"/>
        <v>2405.2025</v>
      </c>
      <c r="Q108" s="41"/>
      <c r="R108" s="41"/>
      <c r="S108" s="41"/>
    </row>
    <row r="109" ht="48" customHeight="1" spans="1:19">
      <c r="A109" s="28">
        <v>101</v>
      </c>
      <c r="B109" s="16">
        <v>330401009</v>
      </c>
      <c r="C109" s="17" t="s">
        <v>276</v>
      </c>
      <c r="D109" s="19"/>
      <c r="E109" s="16"/>
      <c r="F109" s="18" t="s">
        <v>25</v>
      </c>
      <c r="G109" s="32"/>
      <c r="H109" s="20" t="s">
        <v>277</v>
      </c>
      <c r="I109" s="52">
        <v>356</v>
      </c>
      <c r="J109" s="52">
        <v>303</v>
      </c>
      <c r="K109" s="52">
        <v>257</v>
      </c>
      <c r="L109" s="56"/>
      <c r="M109" s="47">
        <f t="shared" si="8"/>
        <v>0.851123595505618</v>
      </c>
      <c r="N109" s="47">
        <f t="shared" si="9"/>
        <v>0.848184818481848</v>
      </c>
      <c r="O109" s="48">
        <f t="shared" si="10"/>
        <v>302.6</v>
      </c>
      <c r="P109" s="48">
        <f t="shared" si="11"/>
        <v>257.21</v>
      </c>
      <c r="Q109" s="41"/>
      <c r="R109" s="41"/>
      <c r="S109" s="41"/>
    </row>
    <row r="110" ht="75" customHeight="1" spans="1:19">
      <c r="A110" s="28">
        <v>102</v>
      </c>
      <c r="B110" s="16">
        <v>330402009</v>
      </c>
      <c r="C110" s="17" t="s">
        <v>278</v>
      </c>
      <c r="D110" s="17" t="s">
        <v>279</v>
      </c>
      <c r="E110" s="16"/>
      <c r="F110" s="60" t="s">
        <v>280</v>
      </c>
      <c r="G110" s="38" t="s">
        <v>281</v>
      </c>
      <c r="H110" s="20" t="s">
        <v>282</v>
      </c>
      <c r="I110" s="52">
        <v>527</v>
      </c>
      <c r="J110" s="52">
        <v>448</v>
      </c>
      <c r="K110" s="52">
        <v>381</v>
      </c>
      <c r="L110" s="56"/>
      <c r="M110" s="47">
        <f t="shared" si="8"/>
        <v>0.850094876660342</v>
      </c>
      <c r="N110" s="47">
        <f t="shared" si="9"/>
        <v>0.850446428571429</v>
      </c>
      <c r="O110" s="48">
        <f t="shared" si="10"/>
        <v>447.95</v>
      </c>
      <c r="P110" s="48">
        <f t="shared" si="11"/>
        <v>380.7575</v>
      </c>
      <c r="Q110" s="41"/>
      <c r="R110" s="41"/>
      <c r="S110" s="41"/>
    </row>
    <row r="111" ht="36" customHeight="1" spans="1:19">
      <c r="A111" s="28">
        <v>103</v>
      </c>
      <c r="B111" s="16">
        <v>330403002</v>
      </c>
      <c r="C111" s="17" t="s">
        <v>283</v>
      </c>
      <c r="D111" s="17" t="s">
        <v>284</v>
      </c>
      <c r="E111" s="18" t="s">
        <v>285</v>
      </c>
      <c r="F111" s="18" t="s">
        <v>25</v>
      </c>
      <c r="G111" s="17" t="s">
        <v>286</v>
      </c>
      <c r="H111" s="20" t="s">
        <v>277</v>
      </c>
      <c r="I111" s="52">
        <v>358</v>
      </c>
      <c r="J111" s="52">
        <v>304</v>
      </c>
      <c r="K111" s="52">
        <v>259</v>
      </c>
      <c r="L111" s="56"/>
      <c r="M111" s="47">
        <f t="shared" si="8"/>
        <v>0.849162011173184</v>
      </c>
      <c r="N111" s="47">
        <f t="shared" si="9"/>
        <v>0.851973684210526</v>
      </c>
      <c r="O111" s="48">
        <f t="shared" si="10"/>
        <v>304.3</v>
      </c>
      <c r="P111" s="48">
        <f t="shared" si="11"/>
        <v>258.655</v>
      </c>
      <c r="Q111" s="41"/>
      <c r="R111" s="41"/>
      <c r="S111" s="41"/>
    </row>
    <row r="112" ht="36" customHeight="1" spans="1:19">
      <c r="A112" s="28">
        <v>104</v>
      </c>
      <c r="B112" s="16">
        <v>330405009</v>
      </c>
      <c r="C112" s="17" t="s">
        <v>287</v>
      </c>
      <c r="D112" s="19"/>
      <c r="E112" s="18" t="s">
        <v>288</v>
      </c>
      <c r="F112" s="18" t="s">
        <v>25</v>
      </c>
      <c r="G112" s="32"/>
      <c r="H112" s="20" t="s">
        <v>277</v>
      </c>
      <c r="I112" s="52">
        <v>1062</v>
      </c>
      <c r="J112" s="52">
        <v>903</v>
      </c>
      <c r="K112" s="52">
        <v>767</v>
      </c>
      <c r="L112" s="56"/>
      <c r="M112" s="47">
        <f t="shared" si="8"/>
        <v>0.850282485875706</v>
      </c>
      <c r="N112" s="47">
        <f t="shared" si="9"/>
        <v>0.849390919158361</v>
      </c>
      <c r="O112" s="48">
        <f t="shared" si="10"/>
        <v>902.7</v>
      </c>
      <c r="P112" s="48">
        <f t="shared" si="11"/>
        <v>767.295</v>
      </c>
      <c r="Q112" s="41"/>
      <c r="R112" s="41"/>
      <c r="S112" s="41"/>
    </row>
    <row r="113" ht="36" customHeight="1" spans="1:19">
      <c r="A113" s="28">
        <v>105</v>
      </c>
      <c r="B113" s="16">
        <v>330405012</v>
      </c>
      <c r="C113" s="17" t="s">
        <v>289</v>
      </c>
      <c r="D113" s="19"/>
      <c r="E113" s="16"/>
      <c r="F113" s="18" t="s">
        <v>25</v>
      </c>
      <c r="G113" s="32"/>
      <c r="H113" s="20" t="s">
        <v>277</v>
      </c>
      <c r="I113" s="52">
        <v>1020</v>
      </c>
      <c r="J113" s="52">
        <v>867</v>
      </c>
      <c r="K113" s="52">
        <v>737</v>
      </c>
      <c r="L113" s="56"/>
      <c r="M113" s="47">
        <f t="shared" si="8"/>
        <v>0.85</v>
      </c>
      <c r="N113" s="47">
        <f t="shared" si="9"/>
        <v>0.850057670126874</v>
      </c>
      <c r="O113" s="48">
        <f t="shared" si="10"/>
        <v>867</v>
      </c>
      <c r="P113" s="48">
        <f t="shared" si="11"/>
        <v>736.95</v>
      </c>
      <c r="Q113" s="41"/>
      <c r="R113" s="41"/>
      <c r="S113" s="41"/>
    </row>
    <row r="114" ht="28.5" spans="1:19">
      <c r="A114" s="28">
        <v>106</v>
      </c>
      <c r="B114" s="16">
        <v>330405013</v>
      </c>
      <c r="C114" s="17" t="s">
        <v>290</v>
      </c>
      <c r="D114" s="17" t="s">
        <v>291</v>
      </c>
      <c r="E114" s="16" t="s">
        <v>1</v>
      </c>
      <c r="F114" s="18" t="s">
        <v>25</v>
      </c>
      <c r="G114" s="20" t="s">
        <v>292</v>
      </c>
      <c r="H114" s="20" t="s">
        <v>293</v>
      </c>
      <c r="I114" s="52">
        <v>1121</v>
      </c>
      <c r="J114" s="52">
        <v>953</v>
      </c>
      <c r="K114" s="52">
        <v>810</v>
      </c>
      <c r="L114" s="56"/>
      <c r="M114" s="47">
        <f t="shared" si="8"/>
        <v>0.850133809099019</v>
      </c>
      <c r="N114" s="47">
        <f t="shared" si="9"/>
        <v>0.849947534102833</v>
      </c>
      <c r="O114" s="48">
        <f t="shared" si="10"/>
        <v>952.85</v>
      </c>
      <c r="P114" s="48">
        <f t="shared" si="11"/>
        <v>809.9225</v>
      </c>
      <c r="Q114" s="41"/>
      <c r="R114" s="41"/>
      <c r="S114" s="41"/>
    </row>
    <row r="115" ht="57" spans="1:19">
      <c r="A115" s="28">
        <v>107</v>
      </c>
      <c r="B115" s="16">
        <v>330406002</v>
      </c>
      <c r="C115" s="17" t="s">
        <v>294</v>
      </c>
      <c r="D115" s="19"/>
      <c r="E115" s="18" t="s">
        <v>295</v>
      </c>
      <c r="F115" s="18" t="s">
        <v>25</v>
      </c>
      <c r="G115" s="20" t="s">
        <v>90</v>
      </c>
      <c r="H115" s="20" t="s">
        <v>296</v>
      </c>
      <c r="I115" s="52">
        <v>979</v>
      </c>
      <c r="J115" s="52">
        <v>832</v>
      </c>
      <c r="K115" s="52">
        <v>707</v>
      </c>
      <c r="L115" s="56"/>
      <c r="M115" s="47">
        <f t="shared" si="8"/>
        <v>0.849846782431052</v>
      </c>
      <c r="N115" s="47">
        <f t="shared" si="9"/>
        <v>0.849759615384615</v>
      </c>
      <c r="O115" s="48">
        <f t="shared" si="10"/>
        <v>832.15</v>
      </c>
      <c r="P115" s="48">
        <f t="shared" si="11"/>
        <v>707.3275</v>
      </c>
      <c r="Q115" s="41"/>
      <c r="R115" s="41"/>
      <c r="S115" s="41"/>
    </row>
    <row r="116" ht="30" spans="1:19">
      <c r="A116" s="28">
        <v>108</v>
      </c>
      <c r="B116" s="16">
        <v>330406006</v>
      </c>
      <c r="C116" s="17" t="s">
        <v>297</v>
      </c>
      <c r="D116" s="19"/>
      <c r="E116" s="18" t="s">
        <v>298</v>
      </c>
      <c r="F116" s="18" t="s">
        <v>25</v>
      </c>
      <c r="G116" s="38" t="s">
        <v>299</v>
      </c>
      <c r="H116" s="22"/>
      <c r="I116" s="52">
        <v>1482</v>
      </c>
      <c r="J116" s="52">
        <v>1260</v>
      </c>
      <c r="K116" s="52">
        <v>1071</v>
      </c>
      <c r="L116" s="56"/>
      <c r="M116" s="47">
        <f t="shared" si="8"/>
        <v>0.850202429149798</v>
      </c>
      <c r="N116" s="47">
        <f t="shared" si="9"/>
        <v>0.85</v>
      </c>
      <c r="O116" s="48">
        <f t="shared" si="10"/>
        <v>1259.7</v>
      </c>
      <c r="P116" s="48">
        <f t="shared" si="11"/>
        <v>1070.745</v>
      </c>
      <c r="Q116" s="41"/>
      <c r="R116" s="41"/>
      <c r="S116" s="41"/>
    </row>
    <row r="117" ht="28.5" spans="1:19">
      <c r="A117" s="28">
        <v>109</v>
      </c>
      <c r="B117" s="16">
        <v>330406007</v>
      </c>
      <c r="C117" s="17" t="s">
        <v>300</v>
      </c>
      <c r="D117" s="19"/>
      <c r="E117" s="16"/>
      <c r="F117" s="18" t="s">
        <v>25</v>
      </c>
      <c r="G117" s="20" t="s">
        <v>90</v>
      </c>
      <c r="H117" s="20" t="s">
        <v>253</v>
      </c>
      <c r="I117" s="52">
        <v>1366</v>
      </c>
      <c r="J117" s="52">
        <v>1161</v>
      </c>
      <c r="K117" s="52">
        <v>987</v>
      </c>
      <c r="L117" s="56"/>
      <c r="M117" s="47">
        <f t="shared" si="8"/>
        <v>0.849926793557833</v>
      </c>
      <c r="N117" s="47">
        <f t="shared" si="9"/>
        <v>0.850129198966408</v>
      </c>
      <c r="O117" s="48">
        <f t="shared" si="10"/>
        <v>1161.1</v>
      </c>
      <c r="P117" s="48">
        <f t="shared" si="11"/>
        <v>986.935</v>
      </c>
      <c r="Q117" s="41"/>
      <c r="R117" s="41"/>
      <c r="S117" s="41"/>
    </row>
    <row r="118" ht="28.5" spans="1:19">
      <c r="A118" s="28">
        <v>110</v>
      </c>
      <c r="B118" s="16">
        <v>330406008</v>
      </c>
      <c r="C118" s="17" t="s">
        <v>301</v>
      </c>
      <c r="D118" s="19"/>
      <c r="E118" s="18" t="s">
        <v>302</v>
      </c>
      <c r="F118" s="18" t="s">
        <v>25</v>
      </c>
      <c r="G118" s="38" t="s">
        <v>303</v>
      </c>
      <c r="H118" s="20" t="s">
        <v>277</v>
      </c>
      <c r="I118" s="52">
        <v>916</v>
      </c>
      <c r="J118" s="52">
        <v>779</v>
      </c>
      <c r="K118" s="52">
        <v>662</v>
      </c>
      <c r="L118" s="56"/>
      <c r="M118" s="47">
        <f t="shared" si="8"/>
        <v>0.850436681222707</v>
      </c>
      <c r="N118" s="47">
        <f t="shared" si="9"/>
        <v>0.849807445442875</v>
      </c>
      <c r="O118" s="48">
        <f t="shared" si="10"/>
        <v>778.6</v>
      </c>
      <c r="P118" s="48">
        <f t="shared" si="11"/>
        <v>661.81</v>
      </c>
      <c r="Q118" s="41"/>
      <c r="R118" s="41"/>
      <c r="S118" s="41"/>
    </row>
    <row r="119" ht="28.5" spans="1:19">
      <c r="A119" s="28">
        <v>111</v>
      </c>
      <c r="B119" s="16">
        <v>330406009</v>
      </c>
      <c r="C119" s="17" t="s">
        <v>304</v>
      </c>
      <c r="D119" s="19"/>
      <c r="E119" s="18" t="s">
        <v>298</v>
      </c>
      <c r="F119" s="18" t="s">
        <v>25</v>
      </c>
      <c r="G119" s="38" t="s">
        <v>303</v>
      </c>
      <c r="H119" s="20" t="s">
        <v>277</v>
      </c>
      <c r="I119" s="52">
        <v>710</v>
      </c>
      <c r="J119" s="52">
        <v>604</v>
      </c>
      <c r="K119" s="52">
        <v>513</v>
      </c>
      <c r="L119" s="56"/>
      <c r="M119" s="47">
        <f t="shared" si="8"/>
        <v>0.850704225352113</v>
      </c>
      <c r="N119" s="47">
        <f t="shared" si="9"/>
        <v>0.849337748344371</v>
      </c>
      <c r="O119" s="48">
        <f t="shared" si="10"/>
        <v>603.5</v>
      </c>
      <c r="P119" s="48">
        <f t="shared" si="11"/>
        <v>512.975</v>
      </c>
      <c r="Q119" s="41"/>
      <c r="R119" s="41"/>
      <c r="S119" s="41"/>
    </row>
    <row r="120" ht="42.75" spans="1:19">
      <c r="A120" s="28">
        <v>112</v>
      </c>
      <c r="B120" s="16">
        <v>330406019</v>
      </c>
      <c r="C120" s="17" t="s">
        <v>305</v>
      </c>
      <c r="D120" s="17" t="s">
        <v>306</v>
      </c>
      <c r="E120" s="16"/>
      <c r="F120" s="18" t="s">
        <v>25</v>
      </c>
      <c r="G120" s="20" t="s">
        <v>90</v>
      </c>
      <c r="H120" s="20" t="s">
        <v>293</v>
      </c>
      <c r="I120" s="52">
        <v>1695</v>
      </c>
      <c r="J120" s="52">
        <v>1441</v>
      </c>
      <c r="K120" s="52">
        <v>1225</v>
      </c>
      <c r="L120" s="56"/>
      <c r="M120" s="47">
        <f t="shared" si="8"/>
        <v>0.850147492625369</v>
      </c>
      <c r="N120" s="47">
        <f t="shared" si="9"/>
        <v>0.850104094378904</v>
      </c>
      <c r="O120" s="48">
        <f t="shared" si="10"/>
        <v>1440.75</v>
      </c>
      <c r="P120" s="48">
        <f t="shared" si="11"/>
        <v>1224.6375</v>
      </c>
      <c r="Q120" s="41"/>
      <c r="R120" s="41"/>
      <c r="S120" s="41"/>
    </row>
    <row r="121" ht="57" spans="1:19">
      <c r="A121" s="28">
        <v>113</v>
      </c>
      <c r="B121" s="16">
        <v>330407001</v>
      </c>
      <c r="C121" s="17" t="s">
        <v>307</v>
      </c>
      <c r="D121" s="17" t="s">
        <v>308</v>
      </c>
      <c r="E121" s="16"/>
      <c r="F121" s="18" t="s">
        <v>25</v>
      </c>
      <c r="G121" s="29"/>
      <c r="H121" s="20" t="s">
        <v>309</v>
      </c>
      <c r="I121" s="52">
        <v>532</v>
      </c>
      <c r="J121" s="52">
        <v>452</v>
      </c>
      <c r="K121" s="52">
        <v>384</v>
      </c>
      <c r="L121" s="56"/>
      <c r="M121" s="47">
        <f t="shared" si="8"/>
        <v>0.849624060150376</v>
      </c>
      <c r="N121" s="47">
        <f t="shared" si="9"/>
        <v>0.849557522123894</v>
      </c>
      <c r="O121" s="48">
        <f t="shared" si="10"/>
        <v>452.2</v>
      </c>
      <c r="P121" s="48">
        <f t="shared" si="11"/>
        <v>384.37</v>
      </c>
      <c r="Q121" s="41"/>
      <c r="R121" s="41"/>
      <c r="S121" s="41"/>
    </row>
    <row r="122" ht="42.75" spans="1:19">
      <c r="A122" s="28">
        <v>114</v>
      </c>
      <c r="B122" s="16">
        <v>330407002</v>
      </c>
      <c r="C122" s="17" t="s">
        <v>310</v>
      </c>
      <c r="D122" s="19"/>
      <c r="E122" s="18" t="s">
        <v>311</v>
      </c>
      <c r="F122" s="18" t="s">
        <v>25</v>
      </c>
      <c r="G122" s="20" t="s">
        <v>312</v>
      </c>
      <c r="H122" s="20" t="s">
        <v>253</v>
      </c>
      <c r="I122" s="52">
        <v>2557</v>
      </c>
      <c r="J122" s="52">
        <v>2173</v>
      </c>
      <c r="K122" s="52">
        <v>1847</v>
      </c>
      <c r="L122" s="56"/>
      <c r="M122" s="47">
        <f t="shared" si="8"/>
        <v>0.849824012514666</v>
      </c>
      <c r="N122" s="47">
        <f t="shared" si="9"/>
        <v>0.849976990335941</v>
      </c>
      <c r="O122" s="48">
        <f t="shared" si="10"/>
        <v>2173.45</v>
      </c>
      <c r="P122" s="48">
        <f t="shared" si="11"/>
        <v>1847.4325</v>
      </c>
      <c r="Q122" s="41"/>
      <c r="R122" s="41"/>
      <c r="S122" s="41"/>
    </row>
    <row r="123" ht="28.5" spans="1:19">
      <c r="A123" s="28">
        <v>115</v>
      </c>
      <c r="B123" s="61">
        <v>330407008</v>
      </c>
      <c r="C123" s="62" t="s">
        <v>313</v>
      </c>
      <c r="D123" s="21"/>
      <c r="E123" s="61"/>
      <c r="F123" s="63" t="s">
        <v>25</v>
      </c>
      <c r="G123" s="20" t="s">
        <v>90</v>
      </c>
      <c r="H123" s="20" t="s">
        <v>253</v>
      </c>
      <c r="I123" s="52">
        <v>1372</v>
      </c>
      <c r="J123" s="52">
        <v>1166</v>
      </c>
      <c r="K123" s="52">
        <v>991</v>
      </c>
      <c r="L123" s="56"/>
      <c r="M123" s="47">
        <f t="shared" si="8"/>
        <v>0.849854227405248</v>
      </c>
      <c r="N123" s="47">
        <f t="shared" si="9"/>
        <v>0.84991423670669</v>
      </c>
      <c r="O123" s="48">
        <f t="shared" si="10"/>
        <v>1166.2</v>
      </c>
      <c r="P123" s="48">
        <f t="shared" si="11"/>
        <v>991.27</v>
      </c>
      <c r="Q123" s="41"/>
      <c r="R123" s="41"/>
      <c r="S123" s="41"/>
    </row>
    <row r="124" ht="42.75" spans="1:19">
      <c r="A124" s="28">
        <v>116</v>
      </c>
      <c r="B124" s="16">
        <v>330407009</v>
      </c>
      <c r="C124" s="17" t="s">
        <v>314</v>
      </c>
      <c r="D124" s="19"/>
      <c r="E124" s="18" t="s">
        <v>315</v>
      </c>
      <c r="F124" s="18" t="s">
        <v>25</v>
      </c>
      <c r="G124" s="29"/>
      <c r="H124" s="22"/>
      <c r="I124" s="52">
        <v>1430</v>
      </c>
      <c r="J124" s="52">
        <v>1216</v>
      </c>
      <c r="K124" s="52">
        <v>1033</v>
      </c>
      <c r="L124" s="56"/>
      <c r="M124" s="47">
        <f t="shared" si="8"/>
        <v>0.85034965034965</v>
      </c>
      <c r="N124" s="47">
        <f t="shared" si="9"/>
        <v>0.849506578947368</v>
      </c>
      <c r="O124" s="48">
        <f t="shared" si="10"/>
        <v>1215.5</v>
      </c>
      <c r="P124" s="48">
        <f t="shared" si="11"/>
        <v>1033.175</v>
      </c>
      <c r="Q124" s="41"/>
      <c r="R124" s="41"/>
      <c r="S124" s="41"/>
    </row>
    <row r="125" ht="28.5" spans="1:19">
      <c r="A125" s="28">
        <v>117</v>
      </c>
      <c r="B125" s="16">
        <v>330409008</v>
      </c>
      <c r="C125" s="17" t="s">
        <v>316</v>
      </c>
      <c r="D125" s="19"/>
      <c r="E125" s="18" t="s">
        <v>317</v>
      </c>
      <c r="F125" s="18" t="s">
        <v>25</v>
      </c>
      <c r="G125" s="29"/>
      <c r="H125" s="20" t="s">
        <v>277</v>
      </c>
      <c r="I125" s="52">
        <v>740</v>
      </c>
      <c r="J125" s="52">
        <v>629</v>
      </c>
      <c r="K125" s="52">
        <v>535</v>
      </c>
      <c r="L125" s="56"/>
      <c r="M125" s="47">
        <f t="shared" si="8"/>
        <v>0.85</v>
      </c>
      <c r="N125" s="47">
        <f t="shared" si="9"/>
        <v>0.850556438791733</v>
      </c>
      <c r="O125" s="48">
        <f t="shared" si="10"/>
        <v>629</v>
      </c>
      <c r="P125" s="48">
        <f t="shared" si="11"/>
        <v>534.65</v>
      </c>
      <c r="Q125" s="41"/>
      <c r="R125" s="41"/>
      <c r="S125" s="41"/>
    </row>
    <row r="126" ht="57" spans="1:19">
      <c r="A126" s="28">
        <v>118</v>
      </c>
      <c r="B126" s="16">
        <v>330501002</v>
      </c>
      <c r="C126" s="17" t="s">
        <v>318</v>
      </c>
      <c r="D126" s="19"/>
      <c r="E126" s="16"/>
      <c r="F126" s="60" t="s">
        <v>280</v>
      </c>
      <c r="G126" s="19"/>
      <c r="H126" s="20" t="s">
        <v>319</v>
      </c>
      <c r="I126" s="52">
        <v>53</v>
      </c>
      <c r="J126" s="52">
        <v>45</v>
      </c>
      <c r="K126" s="52">
        <v>38</v>
      </c>
      <c r="L126" s="56"/>
      <c r="M126" s="47">
        <f t="shared" si="8"/>
        <v>0.849056603773585</v>
      </c>
      <c r="N126" s="47">
        <f t="shared" si="9"/>
        <v>0.844444444444444</v>
      </c>
      <c r="O126" s="48">
        <f t="shared" si="10"/>
        <v>45.05</v>
      </c>
      <c r="P126" s="48">
        <f t="shared" si="11"/>
        <v>38.2925</v>
      </c>
      <c r="Q126" s="41"/>
      <c r="R126" s="41"/>
      <c r="S126" s="41"/>
    </row>
    <row r="127" ht="28.5" spans="1:19">
      <c r="A127" s="28">
        <v>119</v>
      </c>
      <c r="B127" s="16">
        <v>330502014</v>
      </c>
      <c r="C127" s="17" t="s">
        <v>320</v>
      </c>
      <c r="D127" s="17" t="s">
        <v>321</v>
      </c>
      <c r="E127" s="16"/>
      <c r="F127" s="18" t="s">
        <v>25</v>
      </c>
      <c r="G127" s="29"/>
      <c r="H127" s="22"/>
      <c r="I127" s="52">
        <v>1160</v>
      </c>
      <c r="J127" s="52">
        <v>986</v>
      </c>
      <c r="K127" s="52">
        <v>838</v>
      </c>
      <c r="L127" s="56"/>
      <c r="M127" s="47">
        <f t="shared" si="8"/>
        <v>0.85</v>
      </c>
      <c r="N127" s="47">
        <f t="shared" si="9"/>
        <v>0.849898580121704</v>
      </c>
      <c r="O127" s="48">
        <f t="shared" si="10"/>
        <v>986</v>
      </c>
      <c r="P127" s="48">
        <f t="shared" si="11"/>
        <v>838.1</v>
      </c>
      <c r="Q127" s="41"/>
      <c r="R127" s="41"/>
      <c r="S127" s="41"/>
    </row>
    <row r="128" ht="28.5" spans="1:19">
      <c r="A128" s="28">
        <v>120</v>
      </c>
      <c r="B128" s="16">
        <v>330503002</v>
      </c>
      <c r="C128" s="17" t="s">
        <v>322</v>
      </c>
      <c r="D128" s="17" t="s">
        <v>323</v>
      </c>
      <c r="E128" s="16"/>
      <c r="F128" s="18" t="s">
        <v>25</v>
      </c>
      <c r="G128" s="29"/>
      <c r="H128" s="22"/>
      <c r="I128" s="52">
        <v>1426</v>
      </c>
      <c r="J128" s="52">
        <v>1212</v>
      </c>
      <c r="K128" s="52">
        <v>1030</v>
      </c>
      <c r="L128" s="56"/>
      <c r="M128" s="47">
        <f t="shared" si="8"/>
        <v>0.849929873772791</v>
      </c>
      <c r="N128" s="47">
        <f t="shared" si="9"/>
        <v>0.84983498349835</v>
      </c>
      <c r="O128" s="48">
        <f t="shared" si="10"/>
        <v>1212.1</v>
      </c>
      <c r="P128" s="48">
        <f t="shared" si="11"/>
        <v>1030.285</v>
      </c>
      <c r="Q128" s="41"/>
      <c r="R128" s="41"/>
      <c r="S128" s="41"/>
    </row>
    <row r="129" ht="28.5" spans="1:19">
      <c r="A129" s="28">
        <v>121</v>
      </c>
      <c r="B129" s="16">
        <v>330601007</v>
      </c>
      <c r="C129" s="17" t="s">
        <v>324</v>
      </c>
      <c r="D129" s="19"/>
      <c r="E129" s="16"/>
      <c r="F129" s="18" t="s">
        <v>25</v>
      </c>
      <c r="G129" s="29"/>
      <c r="H129" s="20" t="s">
        <v>277</v>
      </c>
      <c r="I129" s="52">
        <v>405</v>
      </c>
      <c r="J129" s="52">
        <v>344</v>
      </c>
      <c r="K129" s="52">
        <v>293</v>
      </c>
      <c r="L129" s="56"/>
      <c r="M129" s="47">
        <f t="shared" si="8"/>
        <v>0.849382716049383</v>
      </c>
      <c r="N129" s="47">
        <f t="shared" si="9"/>
        <v>0.851744186046512</v>
      </c>
      <c r="O129" s="48">
        <f t="shared" si="10"/>
        <v>344.25</v>
      </c>
      <c r="P129" s="48">
        <f t="shared" si="11"/>
        <v>292.6125</v>
      </c>
      <c r="Q129" s="41"/>
      <c r="R129" s="41"/>
      <c r="S129" s="41"/>
    </row>
    <row r="130" ht="28.5" spans="1:19">
      <c r="A130" s="28">
        <v>122</v>
      </c>
      <c r="B130" s="16">
        <v>330601021</v>
      </c>
      <c r="C130" s="17" t="s">
        <v>325</v>
      </c>
      <c r="D130" s="19"/>
      <c r="E130" s="16"/>
      <c r="F130" s="18" t="s">
        <v>25</v>
      </c>
      <c r="G130" s="20" t="s">
        <v>90</v>
      </c>
      <c r="H130" s="20" t="s">
        <v>253</v>
      </c>
      <c r="I130" s="52">
        <v>1884</v>
      </c>
      <c r="J130" s="52">
        <v>1601</v>
      </c>
      <c r="K130" s="52">
        <v>1361</v>
      </c>
      <c r="L130" s="56"/>
      <c r="M130" s="47">
        <f t="shared" si="8"/>
        <v>0.849787685774947</v>
      </c>
      <c r="N130" s="47">
        <f t="shared" si="9"/>
        <v>0.850093691442848</v>
      </c>
      <c r="O130" s="48">
        <f t="shared" si="10"/>
        <v>1601.4</v>
      </c>
      <c r="P130" s="48">
        <f t="shared" si="11"/>
        <v>1361.19</v>
      </c>
      <c r="Q130" s="41"/>
      <c r="R130" s="41"/>
      <c r="S130" s="41"/>
    </row>
    <row r="131" ht="28.5" spans="1:19">
      <c r="A131" s="28">
        <v>123</v>
      </c>
      <c r="B131" s="16">
        <v>330602001</v>
      </c>
      <c r="C131" s="17" t="s">
        <v>326</v>
      </c>
      <c r="D131" s="17" t="s">
        <v>327</v>
      </c>
      <c r="E131" s="16"/>
      <c r="F131" s="18" t="s">
        <v>25</v>
      </c>
      <c r="G131" s="29"/>
      <c r="H131" s="20" t="s">
        <v>328</v>
      </c>
      <c r="I131" s="52">
        <v>857</v>
      </c>
      <c r="J131" s="52">
        <v>728</v>
      </c>
      <c r="K131" s="52">
        <v>619</v>
      </c>
      <c r="L131" s="56"/>
      <c r="M131" s="47">
        <f t="shared" si="8"/>
        <v>0.849474912485414</v>
      </c>
      <c r="N131" s="47">
        <f t="shared" si="9"/>
        <v>0.850274725274725</v>
      </c>
      <c r="O131" s="48">
        <f t="shared" si="10"/>
        <v>728.45</v>
      </c>
      <c r="P131" s="48">
        <f t="shared" si="11"/>
        <v>619.1825</v>
      </c>
      <c r="Q131" s="41"/>
      <c r="R131" s="41"/>
      <c r="S131" s="41"/>
    </row>
    <row r="132" ht="15.75" spans="1:19">
      <c r="A132" s="28">
        <v>124</v>
      </c>
      <c r="B132" s="16">
        <v>330602014</v>
      </c>
      <c r="C132" s="17" t="s">
        <v>329</v>
      </c>
      <c r="D132" s="19"/>
      <c r="E132" s="16"/>
      <c r="F132" s="18" t="s">
        <v>25</v>
      </c>
      <c r="G132" s="29"/>
      <c r="H132" s="22"/>
      <c r="I132" s="52">
        <v>1508</v>
      </c>
      <c r="J132" s="52">
        <v>1282</v>
      </c>
      <c r="K132" s="52">
        <v>1090</v>
      </c>
      <c r="L132" s="56"/>
      <c r="M132" s="47">
        <f t="shared" si="8"/>
        <v>0.850132625994695</v>
      </c>
      <c r="N132" s="47">
        <f t="shared" si="9"/>
        <v>0.850234009360374</v>
      </c>
      <c r="O132" s="48">
        <f t="shared" si="10"/>
        <v>1281.8</v>
      </c>
      <c r="P132" s="48">
        <f t="shared" si="11"/>
        <v>1089.53</v>
      </c>
      <c r="Q132" s="41"/>
      <c r="R132" s="41"/>
      <c r="S132" s="41"/>
    </row>
    <row r="133" ht="28.5" spans="1:19">
      <c r="A133" s="28">
        <v>125</v>
      </c>
      <c r="B133" s="16">
        <v>330603004</v>
      </c>
      <c r="C133" s="17" t="s">
        <v>330</v>
      </c>
      <c r="D133" s="19"/>
      <c r="E133" s="16"/>
      <c r="F133" s="18" t="s">
        <v>25</v>
      </c>
      <c r="G133" s="22" t="s">
        <v>261</v>
      </c>
      <c r="H133" s="20" t="s">
        <v>253</v>
      </c>
      <c r="I133" s="52">
        <v>2656</v>
      </c>
      <c r="J133" s="52">
        <v>2258</v>
      </c>
      <c r="K133" s="52">
        <v>1919</v>
      </c>
      <c r="L133" s="56"/>
      <c r="M133" s="47">
        <f t="shared" si="8"/>
        <v>0.850150602409639</v>
      </c>
      <c r="N133" s="47">
        <f t="shared" si="9"/>
        <v>0.849867139061116</v>
      </c>
      <c r="O133" s="48">
        <f t="shared" si="10"/>
        <v>2257.6</v>
      </c>
      <c r="P133" s="48">
        <f t="shared" si="11"/>
        <v>1918.96</v>
      </c>
      <c r="Q133" s="41"/>
      <c r="R133" s="41"/>
      <c r="S133" s="41"/>
    </row>
    <row r="134" ht="28.5" spans="1:19">
      <c r="A134" s="28">
        <v>126</v>
      </c>
      <c r="B134" s="16">
        <v>330604006</v>
      </c>
      <c r="C134" s="17" t="s">
        <v>331</v>
      </c>
      <c r="D134" s="17" t="s">
        <v>332</v>
      </c>
      <c r="E134" s="16"/>
      <c r="F134" s="18" t="s">
        <v>333</v>
      </c>
      <c r="G134" s="29"/>
      <c r="H134" s="22"/>
      <c r="I134" s="52">
        <v>195</v>
      </c>
      <c r="J134" s="52">
        <v>166</v>
      </c>
      <c r="K134" s="52">
        <v>141</v>
      </c>
      <c r="L134" s="56"/>
      <c r="M134" s="47">
        <f t="shared" si="8"/>
        <v>0.851282051282051</v>
      </c>
      <c r="N134" s="47">
        <f t="shared" si="9"/>
        <v>0.849397590361446</v>
      </c>
      <c r="O134" s="48">
        <f t="shared" si="10"/>
        <v>165.75</v>
      </c>
      <c r="P134" s="48">
        <f t="shared" si="11"/>
        <v>140.8875</v>
      </c>
      <c r="Q134" s="41"/>
      <c r="R134" s="41"/>
      <c r="S134" s="41"/>
    </row>
    <row r="135" ht="28.5" spans="1:19">
      <c r="A135" s="28">
        <v>127</v>
      </c>
      <c r="B135" s="16">
        <v>330605005</v>
      </c>
      <c r="C135" s="17" t="s">
        <v>334</v>
      </c>
      <c r="D135" s="17" t="s">
        <v>335</v>
      </c>
      <c r="E135" s="18" t="s">
        <v>246</v>
      </c>
      <c r="F135" s="18" t="s">
        <v>25</v>
      </c>
      <c r="G135" s="29"/>
      <c r="H135" s="20" t="s">
        <v>277</v>
      </c>
      <c r="I135" s="52">
        <v>1338</v>
      </c>
      <c r="J135" s="52">
        <v>1137</v>
      </c>
      <c r="K135" s="52">
        <v>967</v>
      </c>
      <c r="L135" s="56"/>
      <c r="M135" s="47">
        <f t="shared" si="8"/>
        <v>0.849775784753363</v>
      </c>
      <c r="N135" s="47">
        <f t="shared" si="9"/>
        <v>0.850483729111697</v>
      </c>
      <c r="O135" s="48">
        <f t="shared" si="10"/>
        <v>1137.3</v>
      </c>
      <c r="P135" s="48">
        <f t="shared" si="11"/>
        <v>966.705</v>
      </c>
      <c r="Q135" s="41"/>
      <c r="R135" s="41"/>
      <c r="S135" s="41"/>
    </row>
    <row r="136" ht="28.5" spans="1:19">
      <c r="A136" s="28">
        <v>128</v>
      </c>
      <c r="B136" s="16">
        <v>330605008</v>
      </c>
      <c r="C136" s="17" t="s">
        <v>336</v>
      </c>
      <c r="D136" s="17" t="s">
        <v>337</v>
      </c>
      <c r="E136" s="18" t="s">
        <v>338</v>
      </c>
      <c r="F136" s="18" t="s">
        <v>25</v>
      </c>
      <c r="G136" s="20" t="s">
        <v>90</v>
      </c>
      <c r="H136" s="20" t="s">
        <v>253</v>
      </c>
      <c r="I136" s="52">
        <v>1297</v>
      </c>
      <c r="J136" s="52">
        <v>1102</v>
      </c>
      <c r="K136" s="52">
        <v>937</v>
      </c>
      <c r="L136" s="56"/>
      <c r="M136" s="47">
        <f t="shared" si="8"/>
        <v>0.849653045489591</v>
      </c>
      <c r="N136" s="47">
        <f t="shared" si="9"/>
        <v>0.8502722323049</v>
      </c>
      <c r="O136" s="48">
        <f t="shared" si="10"/>
        <v>1102.45</v>
      </c>
      <c r="P136" s="48">
        <f t="shared" si="11"/>
        <v>937.0825</v>
      </c>
      <c r="Q136" s="41"/>
      <c r="R136" s="41"/>
      <c r="S136" s="41"/>
    </row>
    <row r="137" ht="60" spans="1:19">
      <c r="A137" s="28">
        <v>129</v>
      </c>
      <c r="B137" s="16">
        <v>330605013</v>
      </c>
      <c r="C137" s="17" t="s">
        <v>339</v>
      </c>
      <c r="D137" s="17" t="s">
        <v>340</v>
      </c>
      <c r="E137" s="18" t="s">
        <v>246</v>
      </c>
      <c r="F137" s="18" t="s">
        <v>25</v>
      </c>
      <c r="G137" s="20" t="s">
        <v>90</v>
      </c>
      <c r="H137" s="20" t="s">
        <v>253</v>
      </c>
      <c r="I137" s="52">
        <v>954</v>
      </c>
      <c r="J137" s="52">
        <v>811</v>
      </c>
      <c r="K137" s="52">
        <v>689</v>
      </c>
      <c r="L137" s="56"/>
      <c r="M137" s="47">
        <f t="shared" si="8"/>
        <v>0.850104821802935</v>
      </c>
      <c r="N137" s="47">
        <f t="shared" si="9"/>
        <v>0.849568434032059</v>
      </c>
      <c r="O137" s="48">
        <f t="shared" si="10"/>
        <v>810.9</v>
      </c>
      <c r="P137" s="48">
        <f t="shared" si="11"/>
        <v>689.265</v>
      </c>
      <c r="Q137" s="41"/>
      <c r="R137" s="41"/>
      <c r="S137" s="41"/>
    </row>
    <row r="138" ht="42.75" spans="1:19">
      <c r="A138" s="28">
        <v>130</v>
      </c>
      <c r="B138" s="16">
        <v>330605017</v>
      </c>
      <c r="C138" s="17" t="s">
        <v>341</v>
      </c>
      <c r="D138" s="17" t="s">
        <v>342</v>
      </c>
      <c r="E138" s="16"/>
      <c r="F138" s="18" t="s">
        <v>25</v>
      </c>
      <c r="G138" s="22" t="s">
        <v>261</v>
      </c>
      <c r="H138" s="20" t="s">
        <v>253</v>
      </c>
      <c r="I138" s="52">
        <v>2395</v>
      </c>
      <c r="J138" s="52">
        <v>2036</v>
      </c>
      <c r="K138" s="52">
        <v>1730</v>
      </c>
      <c r="L138" s="56"/>
      <c r="M138" s="47">
        <f t="shared" si="8"/>
        <v>0.850104384133612</v>
      </c>
      <c r="N138" s="47">
        <f t="shared" si="9"/>
        <v>0.849705304518664</v>
      </c>
      <c r="O138" s="48">
        <f t="shared" si="10"/>
        <v>2035.75</v>
      </c>
      <c r="P138" s="48">
        <f t="shared" si="11"/>
        <v>1730.3875</v>
      </c>
      <c r="Q138" s="41"/>
      <c r="R138" s="41"/>
      <c r="S138" s="41"/>
    </row>
    <row r="139" ht="42.75" spans="1:19">
      <c r="A139" s="28">
        <v>131</v>
      </c>
      <c r="B139" s="16">
        <v>330605028</v>
      </c>
      <c r="C139" s="17" t="s">
        <v>343</v>
      </c>
      <c r="D139" s="17" t="s">
        <v>344</v>
      </c>
      <c r="E139" s="16"/>
      <c r="F139" s="18" t="s">
        <v>25</v>
      </c>
      <c r="G139" s="20" t="s">
        <v>345</v>
      </c>
      <c r="H139" s="20" t="s">
        <v>253</v>
      </c>
      <c r="I139" s="52">
        <v>1204</v>
      </c>
      <c r="J139" s="52">
        <v>1023</v>
      </c>
      <c r="K139" s="52">
        <v>870</v>
      </c>
      <c r="L139" s="56"/>
      <c r="M139" s="47">
        <f t="shared" si="8"/>
        <v>0.849667774086379</v>
      </c>
      <c r="N139" s="47">
        <f t="shared" si="9"/>
        <v>0.850439882697947</v>
      </c>
      <c r="O139" s="48">
        <f t="shared" si="10"/>
        <v>1023.4</v>
      </c>
      <c r="P139" s="48">
        <f t="shared" si="11"/>
        <v>869.89</v>
      </c>
      <c r="Q139" s="41"/>
      <c r="R139" s="41"/>
      <c r="S139" s="41"/>
    </row>
    <row r="140" ht="57" spans="1:19">
      <c r="A140" s="28">
        <v>132</v>
      </c>
      <c r="B140" s="16">
        <v>330605033</v>
      </c>
      <c r="C140" s="17" t="s">
        <v>346</v>
      </c>
      <c r="D140" s="17" t="s">
        <v>347</v>
      </c>
      <c r="E140" s="18" t="s">
        <v>246</v>
      </c>
      <c r="F140" s="18" t="s">
        <v>25</v>
      </c>
      <c r="G140" s="20" t="s">
        <v>348</v>
      </c>
      <c r="H140" s="20" t="s">
        <v>296</v>
      </c>
      <c r="I140" s="52">
        <v>1564</v>
      </c>
      <c r="J140" s="52">
        <v>1329</v>
      </c>
      <c r="K140" s="52">
        <v>1130</v>
      </c>
      <c r="L140" s="56"/>
      <c r="M140" s="47">
        <f t="shared" si="8"/>
        <v>0.849744245524297</v>
      </c>
      <c r="N140" s="47">
        <f t="shared" si="9"/>
        <v>0.850263355906697</v>
      </c>
      <c r="O140" s="48">
        <f t="shared" si="10"/>
        <v>1329.4</v>
      </c>
      <c r="P140" s="48">
        <f t="shared" si="11"/>
        <v>1129.99</v>
      </c>
      <c r="Q140" s="41"/>
      <c r="R140" s="41"/>
      <c r="S140" s="41"/>
    </row>
    <row r="141" ht="28.5" spans="1:19">
      <c r="A141" s="28">
        <v>133</v>
      </c>
      <c r="B141" s="16">
        <v>330605036</v>
      </c>
      <c r="C141" s="17" t="s">
        <v>349</v>
      </c>
      <c r="D141" s="19"/>
      <c r="E141" s="16"/>
      <c r="F141" s="18" t="s">
        <v>25</v>
      </c>
      <c r="G141" s="29"/>
      <c r="H141" s="20" t="s">
        <v>268</v>
      </c>
      <c r="I141" s="52">
        <v>836</v>
      </c>
      <c r="J141" s="52">
        <v>711</v>
      </c>
      <c r="K141" s="52">
        <v>604</v>
      </c>
      <c r="L141" s="56"/>
      <c r="M141" s="47">
        <f t="shared" si="8"/>
        <v>0.850478468899521</v>
      </c>
      <c r="N141" s="47">
        <f t="shared" si="9"/>
        <v>0.849507735583685</v>
      </c>
      <c r="O141" s="48">
        <f t="shared" si="10"/>
        <v>710.6</v>
      </c>
      <c r="P141" s="48">
        <f t="shared" si="11"/>
        <v>604.01</v>
      </c>
      <c r="Q141" s="41"/>
      <c r="R141" s="41"/>
      <c r="S141" s="41"/>
    </row>
    <row r="142" ht="28.5" spans="1:19">
      <c r="A142" s="28">
        <v>134</v>
      </c>
      <c r="B142" s="16">
        <v>330606003</v>
      </c>
      <c r="C142" s="17" t="s">
        <v>350</v>
      </c>
      <c r="D142" s="19"/>
      <c r="E142" s="16"/>
      <c r="F142" s="18" t="s">
        <v>25</v>
      </c>
      <c r="G142" s="22" t="s">
        <v>261</v>
      </c>
      <c r="H142" s="20" t="s">
        <v>253</v>
      </c>
      <c r="I142" s="52">
        <v>2054</v>
      </c>
      <c r="J142" s="52">
        <v>1746</v>
      </c>
      <c r="K142" s="52">
        <v>1484</v>
      </c>
      <c r="L142" s="56"/>
      <c r="M142" s="47">
        <f t="shared" si="8"/>
        <v>0.850048685491724</v>
      </c>
      <c r="N142" s="47">
        <f t="shared" si="9"/>
        <v>0.849942726231386</v>
      </c>
      <c r="O142" s="48">
        <f t="shared" si="10"/>
        <v>1745.9</v>
      </c>
      <c r="P142" s="48">
        <f t="shared" si="11"/>
        <v>1484.015</v>
      </c>
      <c r="Q142" s="41"/>
      <c r="R142" s="41"/>
      <c r="S142" s="41"/>
    </row>
    <row r="143" ht="28.5" spans="1:19">
      <c r="A143" s="28">
        <v>135</v>
      </c>
      <c r="B143" s="16">
        <v>330606006</v>
      </c>
      <c r="C143" s="17" t="s">
        <v>351</v>
      </c>
      <c r="D143" s="19"/>
      <c r="E143" s="16"/>
      <c r="F143" s="18" t="s">
        <v>25</v>
      </c>
      <c r="G143" s="29"/>
      <c r="H143" s="20" t="s">
        <v>268</v>
      </c>
      <c r="I143" s="52">
        <v>567</v>
      </c>
      <c r="J143" s="52">
        <v>482</v>
      </c>
      <c r="K143" s="52">
        <v>410</v>
      </c>
      <c r="L143" s="56"/>
      <c r="M143" s="47">
        <f t="shared" si="8"/>
        <v>0.850088183421517</v>
      </c>
      <c r="N143" s="47">
        <f t="shared" si="9"/>
        <v>0.850622406639004</v>
      </c>
      <c r="O143" s="48">
        <f t="shared" si="10"/>
        <v>481.95</v>
      </c>
      <c r="P143" s="48">
        <f t="shared" si="11"/>
        <v>409.6575</v>
      </c>
      <c r="Q143" s="41"/>
      <c r="R143" s="41"/>
      <c r="S143" s="41"/>
    </row>
    <row r="144" ht="15.75" spans="1:19">
      <c r="A144" s="28">
        <v>136</v>
      </c>
      <c r="B144" s="16">
        <v>330606015</v>
      </c>
      <c r="C144" s="19" t="s">
        <v>352</v>
      </c>
      <c r="D144" s="17" t="s">
        <v>353</v>
      </c>
      <c r="E144" s="16"/>
      <c r="F144" s="18" t="s">
        <v>25</v>
      </c>
      <c r="G144" s="29"/>
      <c r="H144" s="22"/>
      <c r="I144" s="52">
        <v>1259</v>
      </c>
      <c r="J144" s="52">
        <v>1070</v>
      </c>
      <c r="K144" s="52">
        <v>910</v>
      </c>
      <c r="L144" s="56"/>
      <c r="M144" s="47">
        <f t="shared" si="8"/>
        <v>0.84988085782367</v>
      </c>
      <c r="N144" s="47">
        <f t="shared" si="9"/>
        <v>0.850467289719626</v>
      </c>
      <c r="O144" s="48">
        <f t="shared" si="10"/>
        <v>1070.15</v>
      </c>
      <c r="P144" s="48">
        <f t="shared" si="11"/>
        <v>909.6275</v>
      </c>
      <c r="Q144" s="41"/>
      <c r="R144" s="41"/>
      <c r="S144" s="41"/>
    </row>
    <row r="145" ht="30" spans="1:19">
      <c r="A145" s="28">
        <v>137</v>
      </c>
      <c r="B145" s="16">
        <v>330606017</v>
      </c>
      <c r="C145" s="17" t="s">
        <v>354</v>
      </c>
      <c r="D145" s="17" t="s">
        <v>355</v>
      </c>
      <c r="E145" s="16"/>
      <c r="F145" s="18" t="s">
        <v>25</v>
      </c>
      <c r="G145" s="64" t="s">
        <v>356</v>
      </c>
      <c r="H145" s="34"/>
      <c r="I145" s="52">
        <v>1489</v>
      </c>
      <c r="J145" s="52">
        <v>1266</v>
      </c>
      <c r="K145" s="52">
        <v>1076</v>
      </c>
      <c r="L145" s="56"/>
      <c r="M145" s="47">
        <f t="shared" si="8"/>
        <v>0.850235057085292</v>
      </c>
      <c r="N145" s="47">
        <f t="shared" si="9"/>
        <v>0.849921011058452</v>
      </c>
      <c r="O145" s="48">
        <f t="shared" si="10"/>
        <v>1265.65</v>
      </c>
      <c r="P145" s="48">
        <f t="shared" si="11"/>
        <v>1075.8025</v>
      </c>
      <c r="Q145" s="41"/>
      <c r="R145" s="41"/>
      <c r="S145" s="41"/>
    </row>
    <row r="146" ht="42.75" spans="1:19">
      <c r="A146" s="28">
        <v>138</v>
      </c>
      <c r="B146" s="16">
        <v>330607006</v>
      </c>
      <c r="C146" s="17" t="s">
        <v>357</v>
      </c>
      <c r="D146" s="17" t="s">
        <v>358</v>
      </c>
      <c r="E146" s="18" t="s">
        <v>246</v>
      </c>
      <c r="F146" s="18" t="s">
        <v>25</v>
      </c>
      <c r="G146" s="20" t="s">
        <v>90</v>
      </c>
      <c r="H146" s="20" t="s">
        <v>293</v>
      </c>
      <c r="I146" s="52">
        <v>1324</v>
      </c>
      <c r="J146" s="52">
        <v>1125</v>
      </c>
      <c r="K146" s="52">
        <v>957</v>
      </c>
      <c r="L146" s="56"/>
      <c r="M146" s="47">
        <f t="shared" si="8"/>
        <v>0.849697885196375</v>
      </c>
      <c r="N146" s="47">
        <f t="shared" si="9"/>
        <v>0.850666666666667</v>
      </c>
      <c r="O146" s="48">
        <f t="shared" si="10"/>
        <v>1125.4</v>
      </c>
      <c r="P146" s="48">
        <f t="shared" si="11"/>
        <v>956.59</v>
      </c>
      <c r="Q146" s="41"/>
      <c r="R146" s="41"/>
      <c r="S146" s="41"/>
    </row>
    <row r="147" ht="28.5" spans="1:19">
      <c r="A147" s="28">
        <v>139</v>
      </c>
      <c r="B147" s="16">
        <v>330607009</v>
      </c>
      <c r="C147" s="17" t="s">
        <v>359</v>
      </c>
      <c r="D147" s="19"/>
      <c r="E147" s="16"/>
      <c r="F147" s="18" t="s">
        <v>25</v>
      </c>
      <c r="G147" s="29"/>
      <c r="H147" s="20" t="s">
        <v>268</v>
      </c>
      <c r="I147" s="52">
        <v>1050</v>
      </c>
      <c r="J147" s="52">
        <v>893</v>
      </c>
      <c r="K147" s="52">
        <v>759</v>
      </c>
      <c r="L147" s="56"/>
      <c r="M147" s="47">
        <f t="shared" si="8"/>
        <v>0.85047619047619</v>
      </c>
      <c r="N147" s="47">
        <f t="shared" si="9"/>
        <v>0.849944008958567</v>
      </c>
      <c r="O147" s="48">
        <f t="shared" si="10"/>
        <v>892.5</v>
      </c>
      <c r="P147" s="48">
        <f t="shared" si="11"/>
        <v>758.625</v>
      </c>
      <c r="Q147" s="41"/>
      <c r="R147" s="41"/>
      <c r="S147" s="41"/>
    </row>
    <row r="148" ht="28.5" spans="1:19">
      <c r="A148" s="28">
        <v>140</v>
      </c>
      <c r="B148" s="16">
        <v>330610001</v>
      </c>
      <c r="C148" s="17" t="s">
        <v>360</v>
      </c>
      <c r="D148" s="17" t="s">
        <v>361</v>
      </c>
      <c r="E148" s="16"/>
      <c r="F148" s="18" t="s">
        <v>25</v>
      </c>
      <c r="G148" s="29"/>
      <c r="H148" s="20" t="s">
        <v>268</v>
      </c>
      <c r="I148" s="52">
        <v>606</v>
      </c>
      <c r="J148" s="52">
        <v>515</v>
      </c>
      <c r="K148" s="52">
        <v>438</v>
      </c>
      <c r="L148" s="56"/>
      <c r="M148" s="47">
        <f t="shared" si="8"/>
        <v>0.84983498349835</v>
      </c>
      <c r="N148" s="47">
        <f t="shared" si="9"/>
        <v>0.850485436893204</v>
      </c>
      <c r="O148" s="48">
        <f t="shared" si="10"/>
        <v>515.1</v>
      </c>
      <c r="P148" s="48">
        <f t="shared" si="11"/>
        <v>437.835</v>
      </c>
      <c r="Q148" s="41"/>
      <c r="R148" s="41"/>
      <c r="S148" s="41"/>
    </row>
    <row r="149" ht="28.5" spans="1:19">
      <c r="A149" s="28">
        <v>141</v>
      </c>
      <c r="B149" s="16">
        <v>330610002</v>
      </c>
      <c r="C149" s="17" t="s">
        <v>362</v>
      </c>
      <c r="D149" s="19"/>
      <c r="E149" s="16"/>
      <c r="F149" s="18" t="s">
        <v>25</v>
      </c>
      <c r="G149" s="29"/>
      <c r="H149" s="20" t="s">
        <v>268</v>
      </c>
      <c r="I149" s="52">
        <v>789</v>
      </c>
      <c r="J149" s="52">
        <v>671</v>
      </c>
      <c r="K149" s="52">
        <v>570</v>
      </c>
      <c r="L149" s="56"/>
      <c r="M149" s="47">
        <f t="shared" si="8"/>
        <v>0.850443599493029</v>
      </c>
      <c r="N149" s="47">
        <f t="shared" si="9"/>
        <v>0.849478390461997</v>
      </c>
      <c r="O149" s="48">
        <f t="shared" si="10"/>
        <v>670.65</v>
      </c>
      <c r="P149" s="48">
        <f t="shared" si="11"/>
        <v>570.0525</v>
      </c>
      <c r="Q149" s="41"/>
      <c r="R149" s="41"/>
      <c r="S149" s="41"/>
    </row>
    <row r="150" ht="28.5" spans="1:19">
      <c r="A150" s="28">
        <v>142</v>
      </c>
      <c r="B150" s="16">
        <v>330611006</v>
      </c>
      <c r="C150" s="17" t="s">
        <v>363</v>
      </c>
      <c r="D150" s="19"/>
      <c r="E150" s="16"/>
      <c r="F150" s="18" t="s">
        <v>25</v>
      </c>
      <c r="G150" s="20" t="s">
        <v>90</v>
      </c>
      <c r="H150" s="20" t="s">
        <v>253</v>
      </c>
      <c r="I150" s="52">
        <v>2238</v>
      </c>
      <c r="J150" s="52">
        <v>1902</v>
      </c>
      <c r="K150" s="52">
        <v>1617</v>
      </c>
      <c r="L150" s="56"/>
      <c r="M150" s="47">
        <f t="shared" si="8"/>
        <v>0.849865951742627</v>
      </c>
      <c r="N150" s="47">
        <f t="shared" si="9"/>
        <v>0.850157728706625</v>
      </c>
      <c r="O150" s="48">
        <f t="shared" si="10"/>
        <v>1902.3</v>
      </c>
      <c r="P150" s="48">
        <f t="shared" si="11"/>
        <v>1616.955</v>
      </c>
      <c r="Q150" s="41"/>
      <c r="R150" s="41"/>
      <c r="S150" s="41"/>
    </row>
    <row r="151" ht="57" spans="1:19">
      <c r="A151" s="28">
        <v>143</v>
      </c>
      <c r="B151" s="16">
        <v>330701005</v>
      </c>
      <c r="C151" s="17" t="s">
        <v>364</v>
      </c>
      <c r="D151" s="19"/>
      <c r="E151" s="18" t="s">
        <v>365</v>
      </c>
      <c r="F151" s="18" t="s">
        <v>25</v>
      </c>
      <c r="G151" s="29"/>
      <c r="H151" s="20" t="s">
        <v>366</v>
      </c>
      <c r="I151" s="52">
        <v>552</v>
      </c>
      <c r="J151" s="52">
        <v>469</v>
      </c>
      <c r="K151" s="52">
        <v>399</v>
      </c>
      <c r="L151" s="56"/>
      <c r="M151" s="47">
        <f t="shared" si="8"/>
        <v>0.84963768115942</v>
      </c>
      <c r="N151" s="47">
        <f t="shared" si="9"/>
        <v>0.850746268656716</v>
      </c>
      <c r="O151" s="48">
        <f t="shared" si="10"/>
        <v>469.2</v>
      </c>
      <c r="P151" s="48">
        <f t="shared" si="11"/>
        <v>398.82</v>
      </c>
      <c r="Q151" s="41"/>
      <c r="R151" s="41"/>
      <c r="S151" s="41"/>
    </row>
    <row r="152" ht="28.5" spans="1:19">
      <c r="A152" s="28">
        <v>144</v>
      </c>
      <c r="B152" s="16">
        <v>330701022</v>
      </c>
      <c r="C152" s="17" t="s">
        <v>367</v>
      </c>
      <c r="D152" s="17" t="s">
        <v>368</v>
      </c>
      <c r="E152" s="16"/>
      <c r="F152" s="18" t="s">
        <v>25</v>
      </c>
      <c r="G152" s="20" t="s">
        <v>369</v>
      </c>
      <c r="H152" s="20" t="s">
        <v>253</v>
      </c>
      <c r="I152" s="52">
        <v>1584</v>
      </c>
      <c r="J152" s="52">
        <v>1346</v>
      </c>
      <c r="K152" s="52">
        <v>1144</v>
      </c>
      <c r="L152" s="56"/>
      <c r="M152" s="47">
        <f t="shared" si="8"/>
        <v>0.849747474747475</v>
      </c>
      <c r="N152" s="47">
        <f t="shared" si="9"/>
        <v>0.849925705794948</v>
      </c>
      <c r="O152" s="48">
        <f t="shared" si="10"/>
        <v>1346.4</v>
      </c>
      <c r="P152" s="48">
        <f t="shared" si="11"/>
        <v>1144.44</v>
      </c>
      <c r="Q152" s="41"/>
      <c r="R152" s="41"/>
      <c r="S152" s="41"/>
    </row>
    <row r="153" ht="28.5" spans="1:19">
      <c r="A153" s="28">
        <v>145</v>
      </c>
      <c r="B153" s="16">
        <v>330701025</v>
      </c>
      <c r="C153" s="17" t="s">
        <v>370</v>
      </c>
      <c r="D153" s="17" t="s">
        <v>371</v>
      </c>
      <c r="E153" s="16"/>
      <c r="F153" s="18" t="s">
        <v>25</v>
      </c>
      <c r="G153" s="20" t="s">
        <v>90</v>
      </c>
      <c r="H153" s="20" t="s">
        <v>253</v>
      </c>
      <c r="I153" s="52">
        <v>1228</v>
      </c>
      <c r="J153" s="52">
        <v>1044</v>
      </c>
      <c r="K153" s="52">
        <v>887</v>
      </c>
      <c r="L153" s="56"/>
      <c r="M153" s="47">
        <f t="shared" si="8"/>
        <v>0.850162866449511</v>
      </c>
      <c r="N153" s="47">
        <f t="shared" si="9"/>
        <v>0.849616858237548</v>
      </c>
      <c r="O153" s="48">
        <f t="shared" si="10"/>
        <v>1043.8</v>
      </c>
      <c r="P153" s="48">
        <f t="shared" si="11"/>
        <v>887.23</v>
      </c>
      <c r="Q153" s="41"/>
      <c r="R153" s="41"/>
      <c r="S153" s="41"/>
    </row>
    <row r="154" ht="28.5" spans="1:19">
      <c r="A154" s="28">
        <v>146</v>
      </c>
      <c r="B154" s="16">
        <v>330702002</v>
      </c>
      <c r="C154" s="17" t="s">
        <v>372</v>
      </c>
      <c r="D154" s="17" t="s">
        <v>373</v>
      </c>
      <c r="E154" s="16" t="s">
        <v>1</v>
      </c>
      <c r="F154" s="18" t="s">
        <v>25</v>
      </c>
      <c r="G154" s="22" t="s">
        <v>261</v>
      </c>
      <c r="H154" s="20" t="s">
        <v>253</v>
      </c>
      <c r="I154" s="52">
        <v>4590</v>
      </c>
      <c r="J154" s="52">
        <v>3902</v>
      </c>
      <c r="K154" s="52">
        <v>3316</v>
      </c>
      <c r="L154" s="56"/>
      <c r="M154" s="47">
        <f t="shared" si="8"/>
        <v>0.850108932461874</v>
      </c>
      <c r="N154" s="47">
        <f t="shared" si="9"/>
        <v>0.849820604818042</v>
      </c>
      <c r="O154" s="48">
        <f t="shared" si="10"/>
        <v>3901.5</v>
      </c>
      <c r="P154" s="48">
        <f t="shared" si="11"/>
        <v>3316.275</v>
      </c>
      <c r="Q154" s="41"/>
      <c r="R154" s="41"/>
      <c r="S154" s="41"/>
    </row>
    <row r="155" ht="28.5" spans="1:19">
      <c r="A155" s="28">
        <v>147</v>
      </c>
      <c r="B155" s="16">
        <v>330702003</v>
      </c>
      <c r="C155" s="17" t="s">
        <v>374</v>
      </c>
      <c r="D155" s="19"/>
      <c r="E155" s="16" t="s">
        <v>1</v>
      </c>
      <c r="F155" s="18" t="s">
        <v>25</v>
      </c>
      <c r="G155" s="22" t="s">
        <v>261</v>
      </c>
      <c r="H155" s="20" t="s">
        <v>253</v>
      </c>
      <c r="I155" s="52">
        <v>4270</v>
      </c>
      <c r="J155" s="52">
        <v>3630</v>
      </c>
      <c r="K155" s="52">
        <v>3085</v>
      </c>
      <c r="L155" s="56"/>
      <c r="M155" s="47">
        <f t="shared" si="8"/>
        <v>0.850117096018735</v>
      </c>
      <c r="N155" s="47">
        <f t="shared" si="9"/>
        <v>0.849862258953168</v>
      </c>
      <c r="O155" s="48">
        <f t="shared" si="10"/>
        <v>3629.5</v>
      </c>
      <c r="P155" s="48">
        <f t="shared" si="11"/>
        <v>3085.075</v>
      </c>
      <c r="Q155" s="41"/>
      <c r="R155" s="41"/>
      <c r="S155" s="41"/>
    </row>
    <row r="156" ht="15.75" spans="1:19">
      <c r="A156" s="28">
        <v>148</v>
      </c>
      <c r="B156" s="16">
        <v>330702005</v>
      </c>
      <c r="C156" s="17" t="s">
        <v>375</v>
      </c>
      <c r="D156" s="19"/>
      <c r="E156" s="16" t="s">
        <v>1</v>
      </c>
      <c r="F156" s="18" t="s">
        <v>25</v>
      </c>
      <c r="G156" s="29"/>
      <c r="H156" s="22"/>
      <c r="I156" s="52">
        <v>2539</v>
      </c>
      <c r="J156" s="52">
        <v>2158</v>
      </c>
      <c r="K156" s="52">
        <v>1834</v>
      </c>
      <c r="L156" s="56"/>
      <c r="M156" s="47">
        <f t="shared" si="8"/>
        <v>0.849940921622686</v>
      </c>
      <c r="N156" s="47">
        <f t="shared" si="9"/>
        <v>0.849860982391103</v>
      </c>
      <c r="O156" s="48">
        <f t="shared" si="10"/>
        <v>2158.15</v>
      </c>
      <c r="P156" s="48">
        <f t="shared" si="11"/>
        <v>1834.4275</v>
      </c>
      <c r="Q156" s="41"/>
      <c r="R156" s="41"/>
      <c r="S156" s="41"/>
    </row>
    <row r="157" ht="15.75" spans="1:19">
      <c r="A157" s="28">
        <v>149</v>
      </c>
      <c r="B157" s="16">
        <v>330702009</v>
      </c>
      <c r="C157" s="17" t="s">
        <v>376</v>
      </c>
      <c r="D157" s="17" t="s">
        <v>377</v>
      </c>
      <c r="E157" s="16"/>
      <c r="F157" s="18" t="s">
        <v>25</v>
      </c>
      <c r="G157" s="29"/>
      <c r="H157" s="22"/>
      <c r="I157" s="52">
        <v>2309</v>
      </c>
      <c r="J157" s="52">
        <v>1963</v>
      </c>
      <c r="K157" s="52">
        <v>1668</v>
      </c>
      <c r="L157" s="56"/>
      <c r="M157" s="47">
        <f t="shared" si="8"/>
        <v>0.850151580770896</v>
      </c>
      <c r="N157" s="47">
        <f t="shared" si="9"/>
        <v>0.849719816607234</v>
      </c>
      <c r="O157" s="48">
        <f t="shared" si="10"/>
        <v>1962.65</v>
      </c>
      <c r="P157" s="48">
        <f t="shared" si="11"/>
        <v>1668.2525</v>
      </c>
      <c r="Q157" s="41"/>
      <c r="R157" s="41"/>
      <c r="S157" s="41"/>
    </row>
    <row r="158" ht="28.5" spans="1:19">
      <c r="A158" s="28">
        <v>150</v>
      </c>
      <c r="B158" s="16">
        <v>330702010</v>
      </c>
      <c r="C158" s="17" t="s">
        <v>378</v>
      </c>
      <c r="D158" s="19"/>
      <c r="E158" s="16"/>
      <c r="F158" s="18" t="s">
        <v>25</v>
      </c>
      <c r="G158" s="22" t="s">
        <v>261</v>
      </c>
      <c r="H158" s="20" t="s">
        <v>253</v>
      </c>
      <c r="I158" s="52">
        <v>6080</v>
      </c>
      <c r="J158" s="52">
        <v>5168</v>
      </c>
      <c r="K158" s="52">
        <v>4393</v>
      </c>
      <c r="L158" s="56"/>
      <c r="M158" s="47">
        <f t="shared" ref="M158:M221" si="12">J158/I158</f>
        <v>0.85</v>
      </c>
      <c r="N158" s="47">
        <f t="shared" ref="N158:N221" si="13">K158/J158</f>
        <v>0.850038699690402</v>
      </c>
      <c r="O158" s="48">
        <f t="shared" ref="O158:O221" si="14">I158*0.85</f>
        <v>5168</v>
      </c>
      <c r="P158" s="48">
        <f t="shared" ref="P158:P221" si="15">O158*0.85</f>
        <v>4392.8</v>
      </c>
      <c r="Q158" s="41"/>
      <c r="R158" s="41"/>
      <c r="S158" s="41"/>
    </row>
    <row r="159" ht="27" customHeight="1" spans="1:19">
      <c r="A159" s="28">
        <v>151</v>
      </c>
      <c r="B159" s="16">
        <v>330702011</v>
      </c>
      <c r="C159" s="17" t="s">
        <v>379</v>
      </c>
      <c r="D159" s="19"/>
      <c r="E159" s="16" t="s">
        <v>1</v>
      </c>
      <c r="F159" s="18" t="s">
        <v>25</v>
      </c>
      <c r="G159" s="29"/>
      <c r="H159" s="22"/>
      <c r="I159" s="52">
        <v>2338</v>
      </c>
      <c r="J159" s="52">
        <v>1987</v>
      </c>
      <c r="K159" s="52">
        <v>1689</v>
      </c>
      <c r="L159" s="56"/>
      <c r="M159" s="47">
        <f t="shared" si="12"/>
        <v>0.849871685201027</v>
      </c>
      <c r="N159" s="47">
        <f t="shared" si="13"/>
        <v>0.85002516356316</v>
      </c>
      <c r="O159" s="48">
        <f t="shared" si="14"/>
        <v>1987.3</v>
      </c>
      <c r="P159" s="48">
        <f t="shared" si="15"/>
        <v>1689.205</v>
      </c>
      <c r="Q159" s="41"/>
      <c r="R159" s="41"/>
      <c r="S159" s="41"/>
    </row>
    <row r="160" ht="26" customHeight="1" spans="1:19">
      <c r="A160" s="28">
        <v>152</v>
      </c>
      <c r="B160" s="16">
        <v>330703003</v>
      </c>
      <c r="C160" s="17" t="s">
        <v>380</v>
      </c>
      <c r="D160" s="19"/>
      <c r="E160" s="16" t="s">
        <v>1</v>
      </c>
      <c r="F160" s="18" t="s">
        <v>25</v>
      </c>
      <c r="G160" s="29"/>
      <c r="H160" s="22"/>
      <c r="I160" s="52">
        <v>1507</v>
      </c>
      <c r="J160" s="52">
        <v>1281</v>
      </c>
      <c r="K160" s="52">
        <v>1089</v>
      </c>
      <c r="L160" s="56"/>
      <c r="M160" s="47">
        <f t="shared" si="12"/>
        <v>0.850033178500332</v>
      </c>
      <c r="N160" s="47">
        <f t="shared" si="13"/>
        <v>0.850117096018735</v>
      </c>
      <c r="O160" s="48">
        <f t="shared" si="14"/>
        <v>1280.95</v>
      </c>
      <c r="P160" s="48">
        <f t="shared" si="15"/>
        <v>1088.8075</v>
      </c>
      <c r="Q160" s="41"/>
      <c r="R160" s="41"/>
      <c r="S160" s="41"/>
    </row>
    <row r="161" ht="42.75" spans="1:19">
      <c r="A161" s="28">
        <v>153</v>
      </c>
      <c r="B161" s="16">
        <v>330703008</v>
      </c>
      <c r="C161" s="17" t="s">
        <v>381</v>
      </c>
      <c r="D161" s="17" t="s">
        <v>382</v>
      </c>
      <c r="E161" s="16"/>
      <c r="F161" s="18" t="s">
        <v>25</v>
      </c>
      <c r="G161" s="34"/>
      <c r="H161" s="26" t="s">
        <v>383</v>
      </c>
      <c r="I161" s="52">
        <v>3122</v>
      </c>
      <c r="J161" s="52">
        <v>2654</v>
      </c>
      <c r="K161" s="52">
        <v>2256</v>
      </c>
      <c r="L161" s="56"/>
      <c r="M161" s="47">
        <f t="shared" si="12"/>
        <v>0.850096092248559</v>
      </c>
      <c r="N161" s="47">
        <f t="shared" si="13"/>
        <v>0.850037678975132</v>
      </c>
      <c r="O161" s="48">
        <f t="shared" si="14"/>
        <v>2653.7</v>
      </c>
      <c r="P161" s="48">
        <f t="shared" si="15"/>
        <v>2255.645</v>
      </c>
      <c r="Q161" s="41"/>
      <c r="R161" s="41"/>
      <c r="S161" s="41"/>
    </row>
    <row r="162" ht="42.75" spans="1:19">
      <c r="A162" s="28">
        <v>154</v>
      </c>
      <c r="B162" s="16">
        <v>330703015</v>
      </c>
      <c r="C162" s="17" t="s">
        <v>384</v>
      </c>
      <c r="D162" s="17" t="s">
        <v>385</v>
      </c>
      <c r="E162" s="18" t="s">
        <v>386</v>
      </c>
      <c r="F162" s="18" t="s">
        <v>25</v>
      </c>
      <c r="G162" s="34"/>
      <c r="H162" s="34"/>
      <c r="I162" s="52">
        <v>2660</v>
      </c>
      <c r="J162" s="52">
        <v>2261</v>
      </c>
      <c r="K162" s="52">
        <v>1922</v>
      </c>
      <c r="L162" s="56"/>
      <c r="M162" s="47">
        <f t="shared" si="12"/>
        <v>0.85</v>
      </c>
      <c r="N162" s="47">
        <f t="shared" si="13"/>
        <v>0.850066342326404</v>
      </c>
      <c r="O162" s="48">
        <f t="shared" si="14"/>
        <v>2261</v>
      </c>
      <c r="P162" s="48">
        <f t="shared" si="15"/>
        <v>1921.85</v>
      </c>
      <c r="Q162" s="41"/>
      <c r="R162" s="41"/>
      <c r="S162" s="41"/>
    </row>
    <row r="163" ht="42.75" spans="1:19">
      <c r="A163" s="28">
        <v>155</v>
      </c>
      <c r="B163" s="16">
        <v>330703017</v>
      </c>
      <c r="C163" s="17" t="s">
        <v>387</v>
      </c>
      <c r="D163" s="17" t="s">
        <v>388</v>
      </c>
      <c r="E163" s="18" t="s">
        <v>389</v>
      </c>
      <c r="F163" s="18" t="s">
        <v>25</v>
      </c>
      <c r="G163" s="29"/>
      <c r="H163" s="20" t="s">
        <v>209</v>
      </c>
      <c r="I163" s="52">
        <v>324</v>
      </c>
      <c r="J163" s="52">
        <v>275</v>
      </c>
      <c r="K163" s="52">
        <v>234</v>
      </c>
      <c r="L163" s="56"/>
      <c r="M163" s="47">
        <f t="shared" si="12"/>
        <v>0.848765432098765</v>
      </c>
      <c r="N163" s="47">
        <f t="shared" si="13"/>
        <v>0.850909090909091</v>
      </c>
      <c r="O163" s="48">
        <f t="shared" si="14"/>
        <v>275.4</v>
      </c>
      <c r="P163" s="48">
        <f t="shared" si="15"/>
        <v>234.09</v>
      </c>
      <c r="Q163" s="41"/>
      <c r="R163" s="41"/>
      <c r="S163" s="41"/>
    </row>
    <row r="164" ht="28.5" spans="1:19">
      <c r="A164" s="28">
        <v>156</v>
      </c>
      <c r="B164" s="16">
        <v>330703019</v>
      </c>
      <c r="C164" s="17" t="s">
        <v>390</v>
      </c>
      <c r="D164" s="17" t="s">
        <v>391</v>
      </c>
      <c r="E164" s="16" t="s">
        <v>1</v>
      </c>
      <c r="F164" s="18" t="s">
        <v>25</v>
      </c>
      <c r="G164" s="20" t="s">
        <v>90</v>
      </c>
      <c r="H164" s="20" t="s">
        <v>253</v>
      </c>
      <c r="I164" s="52">
        <v>2604</v>
      </c>
      <c r="J164" s="52">
        <v>2213</v>
      </c>
      <c r="K164" s="52">
        <v>1881</v>
      </c>
      <c r="L164" s="56"/>
      <c r="M164" s="47">
        <f t="shared" si="12"/>
        <v>0.849846390168971</v>
      </c>
      <c r="N164" s="47">
        <f t="shared" si="13"/>
        <v>0.849977406235879</v>
      </c>
      <c r="O164" s="48">
        <f t="shared" si="14"/>
        <v>2213.4</v>
      </c>
      <c r="P164" s="48">
        <f t="shared" si="15"/>
        <v>1881.39</v>
      </c>
      <c r="Q164" s="41"/>
      <c r="R164" s="41"/>
      <c r="S164" s="41"/>
    </row>
    <row r="165" ht="42.75" spans="1:19">
      <c r="A165" s="28">
        <v>157</v>
      </c>
      <c r="B165" s="16">
        <v>330703020</v>
      </c>
      <c r="C165" s="17" t="s">
        <v>392</v>
      </c>
      <c r="D165" s="17" t="s">
        <v>393</v>
      </c>
      <c r="E165" s="16" t="s">
        <v>1</v>
      </c>
      <c r="F165" s="18" t="s">
        <v>25</v>
      </c>
      <c r="G165" s="29"/>
      <c r="H165" s="22"/>
      <c r="I165" s="52">
        <v>2142</v>
      </c>
      <c r="J165" s="52">
        <v>1821</v>
      </c>
      <c r="K165" s="52">
        <v>1548</v>
      </c>
      <c r="L165" s="56"/>
      <c r="M165" s="47">
        <f t="shared" si="12"/>
        <v>0.850140056022409</v>
      </c>
      <c r="N165" s="47">
        <f t="shared" si="13"/>
        <v>0.8500823723229</v>
      </c>
      <c r="O165" s="48">
        <f t="shared" si="14"/>
        <v>1820.7</v>
      </c>
      <c r="P165" s="48">
        <f t="shared" si="15"/>
        <v>1547.595</v>
      </c>
      <c r="Q165" s="41"/>
      <c r="R165" s="41"/>
      <c r="S165" s="41"/>
    </row>
    <row r="166" ht="27" customHeight="1" spans="1:19">
      <c r="A166" s="28">
        <v>158</v>
      </c>
      <c r="B166" s="16">
        <v>330703022</v>
      </c>
      <c r="C166" s="17" t="s">
        <v>394</v>
      </c>
      <c r="D166" s="19"/>
      <c r="E166" s="16"/>
      <c r="F166" s="18" t="s">
        <v>25</v>
      </c>
      <c r="G166" s="34"/>
      <c r="H166" s="34"/>
      <c r="I166" s="52">
        <v>2019</v>
      </c>
      <c r="J166" s="52">
        <v>1716</v>
      </c>
      <c r="K166" s="52">
        <v>1459</v>
      </c>
      <c r="L166" s="56"/>
      <c r="M166" s="47">
        <f t="shared" si="12"/>
        <v>0.849925705794948</v>
      </c>
      <c r="N166" s="47">
        <f t="shared" si="13"/>
        <v>0.8502331002331</v>
      </c>
      <c r="O166" s="48">
        <f t="shared" si="14"/>
        <v>1716.15</v>
      </c>
      <c r="P166" s="48">
        <f t="shared" si="15"/>
        <v>1458.7275</v>
      </c>
      <c r="Q166" s="41"/>
      <c r="R166" s="41"/>
      <c r="S166" s="41"/>
    </row>
    <row r="167" ht="44.25" spans="1:19">
      <c r="A167" s="28">
        <v>159</v>
      </c>
      <c r="B167" s="16">
        <v>330801012</v>
      </c>
      <c r="C167" s="17" t="s">
        <v>395</v>
      </c>
      <c r="D167" s="17" t="s">
        <v>396</v>
      </c>
      <c r="E167" s="18" t="s">
        <v>397</v>
      </c>
      <c r="F167" s="18" t="s">
        <v>25</v>
      </c>
      <c r="G167" s="22" t="s">
        <v>261</v>
      </c>
      <c r="H167" s="20" t="s">
        <v>253</v>
      </c>
      <c r="I167" s="52">
        <v>4155</v>
      </c>
      <c r="J167" s="52">
        <v>3532</v>
      </c>
      <c r="K167" s="52">
        <v>3002</v>
      </c>
      <c r="L167" s="56"/>
      <c r="M167" s="47">
        <f t="shared" si="12"/>
        <v>0.850060168471721</v>
      </c>
      <c r="N167" s="47">
        <f t="shared" si="13"/>
        <v>0.849943374858437</v>
      </c>
      <c r="O167" s="48">
        <f t="shared" si="14"/>
        <v>3531.75</v>
      </c>
      <c r="P167" s="48">
        <f t="shared" si="15"/>
        <v>3001.9875</v>
      </c>
      <c r="Q167" s="41"/>
      <c r="R167" s="41"/>
      <c r="S167" s="41"/>
    </row>
    <row r="168" ht="57" spans="1:19">
      <c r="A168" s="28">
        <v>160</v>
      </c>
      <c r="B168" s="16">
        <v>330801017</v>
      </c>
      <c r="C168" s="17" t="s">
        <v>398</v>
      </c>
      <c r="D168" s="17" t="s">
        <v>399</v>
      </c>
      <c r="E168" s="16"/>
      <c r="F168" s="18" t="s">
        <v>25</v>
      </c>
      <c r="G168" s="20" t="s">
        <v>400</v>
      </c>
      <c r="H168" s="20" t="s">
        <v>401</v>
      </c>
      <c r="I168" s="52">
        <v>3997</v>
      </c>
      <c r="J168" s="52">
        <v>3397</v>
      </c>
      <c r="K168" s="52">
        <v>2888</v>
      </c>
      <c r="L168" s="56"/>
      <c r="M168" s="47">
        <f t="shared" si="12"/>
        <v>0.849887415561671</v>
      </c>
      <c r="N168" s="47">
        <f t="shared" si="13"/>
        <v>0.850161907565499</v>
      </c>
      <c r="O168" s="48">
        <f t="shared" si="14"/>
        <v>3397.45</v>
      </c>
      <c r="P168" s="48">
        <f t="shared" si="15"/>
        <v>2887.8325</v>
      </c>
      <c r="Q168" s="41"/>
      <c r="R168" s="41"/>
      <c r="S168" s="41"/>
    </row>
    <row r="169" ht="57" spans="1:19">
      <c r="A169" s="28">
        <v>161</v>
      </c>
      <c r="B169" s="16">
        <v>330801018</v>
      </c>
      <c r="C169" s="17" t="s">
        <v>402</v>
      </c>
      <c r="D169" s="17" t="s">
        <v>403</v>
      </c>
      <c r="E169" s="16"/>
      <c r="F169" s="18" t="s">
        <v>25</v>
      </c>
      <c r="G169" s="20" t="s">
        <v>90</v>
      </c>
      <c r="H169" s="20" t="s">
        <v>404</v>
      </c>
      <c r="I169" s="52">
        <v>4498</v>
      </c>
      <c r="J169" s="52">
        <v>3823</v>
      </c>
      <c r="K169" s="52">
        <v>3250</v>
      </c>
      <c r="L169" s="56"/>
      <c r="M169" s="47">
        <f t="shared" si="12"/>
        <v>0.849933303690529</v>
      </c>
      <c r="N169" s="47">
        <f t="shared" si="13"/>
        <v>0.850117708605807</v>
      </c>
      <c r="O169" s="48">
        <f t="shared" si="14"/>
        <v>3823.3</v>
      </c>
      <c r="P169" s="48">
        <f t="shared" si="15"/>
        <v>3249.805</v>
      </c>
      <c r="Q169" s="41"/>
      <c r="R169" s="41"/>
      <c r="S169" s="41"/>
    </row>
    <row r="170" ht="57" spans="1:19">
      <c r="A170" s="28">
        <v>162</v>
      </c>
      <c r="B170" s="16">
        <v>330801019</v>
      </c>
      <c r="C170" s="17" t="s">
        <v>405</v>
      </c>
      <c r="D170" s="17" t="s">
        <v>406</v>
      </c>
      <c r="E170" s="18" t="s">
        <v>397</v>
      </c>
      <c r="F170" s="18" t="s">
        <v>25</v>
      </c>
      <c r="G170" s="20" t="s">
        <v>90</v>
      </c>
      <c r="H170" s="20" t="s">
        <v>401</v>
      </c>
      <c r="I170" s="52">
        <v>5400</v>
      </c>
      <c r="J170" s="52">
        <v>4590</v>
      </c>
      <c r="K170" s="52">
        <v>3902</v>
      </c>
      <c r="L170" s="56"/>
      <c r="M170" s="47">
        <f t="shared" si="12"/>
        <v>0.85</v>
      </c>
      <c r="N170" s="47">
        <f t="shared" si="13"/>
        <v>0.850108932461874</v>
      </c>
      <c r="O170" s="48">
        <f t="shared" si="14"/>
        <v>4590</v>
      </c>
      <c r="P170" s="48">
        <f t="shared" si="15"/>
        <v>3901.5</v>
      </c>
      <c r="Q170" s="41"/>
      <c r="R170" s="41"/>
      <c r="S170" s="41"/>
    </row>
    <row r="171" ht="30" spans="1:19">
      <c r="A171" s="28">
        <v>163</v>
      </c>
      <c r="B171" s="16">
        <v>330801023</v>
      </c>
      <c r="C171" s="17" t="s">
        <v>407</v>
      </c>
      <c r="D171" s="17" t="s">
        <v>408</v>
      </c>
      <c r="E171" s="16"/>
      <c r="F171" s="18" t="s">
        <v>25</v>
      </c>
      <c r="G171" s="22" t="s">
        <v>261</v>
      </c>
      <c r="H171" s="20" t="s">
        <v>409</v>
      </c>
      <c r="I171" s="52">
        <v>6777</v>
      </c>
      <c r="J171" s="52">
        <v>5760</v>
      </c>
      <c r="K171" s="52">
        <v>4896</v>
      </c>
      <c r="L171" s="56"/>
      <c r="M171" s="47">
        <f t="shared" si="12"/>
        <v>0.849933598937583</v>
      </c>
      <c r="N171" s="47">
        <f t="shared" si="13"/>
        <v>0.85</v>
      </c>
      <c r="O171" s="48">
        <f t="shared" si="14"/>
        <v>5760.45</v>
      </c>
      <c r="P171" s="48">
        <f t="shared" si="15"/>
        <v>4896.3825</v>
      </c>
      <c r="Q171" s="41"/>
      <c r="R171" s="41"/>
      <c r="S171" s="41"/>
    </row>
    <row r="172" ht="57" spans="1:19">
      <c r="A172" s="28">
        <v>164</v>
      </c>
      <c r="B172" s="16">
        <v>330802003</v>
      </c>
      <c r="C172" s="17" t="s">
        <v>410</v>
      </c>
      <c r="D172" s="17" t="s">
        <v>411</v>
      </c>
      <c r="E172" s="18" t="s">
        <v>412</v>
      </c>
      <c r="F172" s="18" t="s">
        <v>413</v>
      </c>
      <c r="G172" s="20" t="s">
        <v>414</v>
      </c>
      <c r="H172" s="20" t="s">
        <v>409</v>
      </c>
      <c r="I172" s="52">
        <v>7137</v>
      </c>
      <c r="J172" s="52">
        <v>6066</v>
      </c>
      <c r="K172" s="52">
        <v>5156</v>
      </c>
      <c r="L172" s="56"/>
      <c r="M172" s="47">
        <f t="shared" si="12"/>
        <v>0.849936948297604</v>
      </c>
      <c r="N172" s="47">
        <f t="shared" si="13"/>
        <v>0.849983514671942</v>
      </c>
      <c r="O172" s="48">
        <f t="shared" si="14"/>
        <v>6066.45</v>
      </c>
      <c r="P172" s="48">
        <f t="shared" si="15"/>
        <v>5156.4825</v>
      </c>
      <c r="Q172" s="41"/>
      <c r="R172" s="41"/>
      <c r="S172" s="41"/>
    </row>
    <row r="173" ht="57" spans="1:19">
      <c r="A173" s="28">
        <v>165</v>
      </c>
      <c r="B173" s="16">
        <v>330802006</v>
      </c>
      <c r="C173" s="17" t="s">
        <v>415</v>
      </c>
      <c r="D173" s="19"/>
      <c r="E173" s="18" t="s">
        <v>416</v>
      </c>
      <c r="F173" s="18" t="s">
        <v>413</v>
      </c>
      <c r="G173" s="22" t="s">
        <v>261</v>
      </c>
      <c r="H173" s="20" t="s">
        <v>417</v>
      </c>
      <c r="I173" s="52">
        <v>7579</v>
      </c>
      <c r="J173" s="52">
        <v>6442</v>
      </c>
      <c r="K173" s="52">
        <v>5476</v>
      </c>
      <c r="L173" s="56"/>
      <c r="M173" s="47">
        <f t="shared" si="12"/>
        <v>0.849980208470774</v>
      </c>
      <c r="N173" s="47">
        <f t="shared" si="13"/>
        <v>0.850046569388389</v>
      </c>
      <c r="O173" s="48">
        <f t="shared" si="14"/>
        <v>6442.15</v>
      </c>
      <c r="P173" s="48">
        <f t="shared" si="15"/>
        <v>5475.8275</v>
      </c>
      <c r="Q173" s="41"/>
      <c r="R173" s="41"/>
      <c r="S173" s="41"/>
    </row>
    <row r="174" ht="28.5" spans="1:19">
      <c r="A174" s="28">
        <v>166</v>
      </c>
      <c r="B174" s="16">
        <v>330802018</v>
      </c>
      <c r="C174" s="17" t="s">
        <v>418</v>
      </c>
      <c r="D174" s="17" t="s">
        <v>419</v>
      </c>
      <c r="E174" s="18" t="s">
        <v>420</v>
      </c>
      <c r="F174" s="18" t="s">
        <v>25</v>
      </c>
      <c r="G174" s="22" t="s">
        <v>261</v>
      </c>
      <c r="H174" s="20" t="s">
        <v>421</v>
      </c>
      <c r="I174" s="52">
        <v>7171</v>
      </c>
      <c r="J174" s="52">
        <v>6095</v>
      </c>
      <c r="K174" s="52">
        <v>5181</v>
      </c>
      <c r="L174" s="56"/>
      <c r="M174" s="47">
        <f t="shared" si="12"/>
        <v>0.849951192302329</v>
      </c>
      <c r="N174" s="47">
        <f t="shared" si="13"/>
        <v>0.850041017227235</v>
      </c>
      <c r="O174" s="48">
        <f t="shared" si="14"/>
        <v>6095.35</v>
      </c>
      <c r="P174" s="48">
        <f t="shared" si="15"/>
        <v>5181.0475</v>
      </c>
      <c r="Q174" s="41"/>
      <c r="R174" s="41"/>
      <c r="S174" s="41"/>
    </row>
    <row r="175" ht="42.75" spans="1:19">
      <c r="A175" s="28">
        <v>167</v>
      </c>
      <c r="B175" s="16">
        <v>330802023</v>
      </c>
      <c r="C175" s="17" t="s">
        <v>422</v>
      </c>
      <c r="D175" s="17" t="s">
        <v>423</v>
      </c>
      <c r="E175" s="18" t="s">
        <v>397</v>
      </c>
      <c r="F175" s="18" t="s">
        <v>25</v>
      </c>
      <c r="G175" s="20" t="s">
        <v>90</v>
      </c>
      <c r="H175" s="20" t="s">
        <v>293</v>
      </c>
      <c r="I175" s="52">
        <v>5437</v>
      </c>
      <c r="J175" s="52">
        <v>4621</v>
      </c>
      <c r="K175" s="52">
        <v>3928</v>
      </c>
      <c r="L175" s="56"/>
      <c r="M175" s="47">
        <f t="shared" si="12"/>
        <v>0.849917233768622</v>
      </c>
      <c r="N175" s="47">
        <f t="shared" si="13"/>
        <v>0.850032460506384</v>
      </c>
      <c r="O175" s="48">
        <f t="shared" si="14"/>
        <v>4621.45</v>
      </c>
      <c r="P175" s="48">
        <f t="shared" si="15"/>
        <v>3928.2325</v>
      </c>
      <c r="Q175" s="41"/>
      <c r="R175" s="41"/>
      <c r="S175" s="41"/>
    </row>
    <row r="176" ht="45.75" spans="1:19">
      <c r="A176" s="28">
        <v>168</v>
      </c>
      <c r="B176" s="16">
        <v>330802031</v>
      </c>
      <c r="C176" s="17" t="s">
        <v>424</v>
      </c>
      <c r="D176" s="17" t="s">
        <v>425</v>
      </c>
      <c r="E176" s="18" t="s">
        <v>397</v>
      </c>
      <c r="F176" s="18" t="s">
        <v>25</v>
      </c>
      <c r="G176" s="22" t="s">
        <v>261</v>
      </c>
      <c r="H176" s="20" t="s">
        <v>293</v>
      </c>
      <c r="I176" s="52">
        <v>7535</v>
      </c>
      <c r="J176" s="52">
        <v>6405</v>
      </c>
      <c r="K176" s="52">
        <v>5444</v>
      </c>
      <c r="L176" s="56"/>
      <c r="M176" s="47">
        <f t="shared" si="12"/>
        <v>0.850033178500332</v>
      </c>
      <c r="N176" s="47">
        <f t="shared" si="13"/>
        <v>0.849960967993755</v>
      </c>
      <c r="O176" s="48">
        <f t="shared" si="14"/>
        <v>6404.75</v>
      </c>
      <c r="P176" s="48">
        <f t="shared" si="15"/>
        <v>5444.0375</v>
      </c>
      <c r="Q176" s="41"/>
      <c r="R176" s="41"/>
      <c r="S176" s="41"/>
    </row>
    <row r="177" ht="30" spans="1:19">
      <c r="A177" s="28">
        <v>169</v>
      </c>
      <c r="B177" s="16">
        <v>330802033</v>
      </c>
      <c r="C177" s="17" t="s">
        <v>426</v>
      </c>
      <c r="D177" s="17" t="s">
        <v>427</v>
      </c>
      <c r="E177" s="16"/>
      <c r="F177" s="18" t="s">
        <v>25</v>
      </c>
      <c r="G177" s="22" t="s">
        <v>261</v>
      </c>
      <c r="H177" s="20" t="s">
        <v>293</v>
      </c>
      <c r="I177" s="52">
        <v>9066</v>
      </c>
      <c r="J177" s="52">
        <v>7706</v>
      </c>
      <c r="K177" s="52">
        <v>6550</v>
      </c>
      <c r="L177" s="56"/>
      <c r="M177" s="47">
        <f t="shared" si="12"/>
        <v>0.84998896977719</v>
      </c>
      <c r="N177" s="47">
        <f t="shared" si="13"/>
        <v>0.849987023098884</v>
      </c>
      <c r="O177" s="48">
        <f t="shared" si="14"/>
        <v>7706.1</v>
      </c>
      <c r="P177" s="48">
        <f t="shared" si="15"/>
        <v>6550.185</v>
      </c>
      <c r="Q177" s="41"/>
      <c r="R177" s="41"/>
      <c r="S177" s="41"/>
    </row>
    <row r="178" ht="15.75" spans="1:19">
      <c r="A178" s="28">
        <v>170</v>
      </c>
      <c r="B178" s="16">
        <v>330803012</v>
      </c>
      <c r="C178" s="17" t="s">
        <v>428</v>
      </c>
      <c r="D178" s="19"/>
      <c r="E178" s="16"/>
      <c r="F178" s="18" t="s">
        <v>25</v>
      </c>
      <c r="G178" s="29"/>
      <c r="H178" s="22"/>
      <c r="I178" s="52">
        <v>3551</v>
      </c>
      <c r="J178" s="52">
        <v>3018</v>
      </c>
      <c r="K178" s="52">
        <v>2566</v>
      </c>
      <c r="L178" s="56"/>
      <c r="M178" s="47">
        <f t="shared" si="12"/>
        <v>0.849901436215151</v>
      </c>
      <c r="N178" s="47">
        <f t="shared" si="13"/>
        <v>0.850231941683234</v>
      </c>
      <c r="O178" s="48">
        <f t="shared" si="14"/>
        <v>3018.35</v>
      </c>
      <c r="P178" s="48">
        <f t="shared" si="15"/>
        <v>2565.5975</v>
      </c>
      <c r="Q178" s="41"/>
      <c r="R178" s="41"/>
      <c r="S178" s="41"/>
    </row>
    <row r="179" ht="28.5" spans="1:19">
      <c r="A179" s="28">
        <v>171</v>
      </c>
      <c r="B179" s="16">
        <v>330803013</v>
      </c>
      <c r="C179" s="17" t="s">
        <v>429</v>
      </c>
      <c r="D179" s="19"/>
      <c r="E179" s="16"/>
      <c r="F179" s="18" t="s">
        <v>25</v>
      </c>
      <c r="G179" s="29"/>
      <c r="H179" s="20" t="s">
        <v>277</v>
      </c>
      <c r="I179" s="52">
        <v>1404</v>
      </c>
      <c r="J179" s="52">
        <v>1193</v>
      </c>
      <c r="K179" s="52">
        <v>1014</v>
      </c>
      <c r="L179" s="56"/>
      <c r="M179" s="47">
        <f t="shared" si="12"/>
        <v>0.8497150997151</v>
      </c>
      <c r="N179" s="47">
        <f t="shared" si="13"/>
        <v>0.849958088851634</v>
      </c>
      <c r="O179" s="48">
        <f t="shared" si="14"/>
        <v>1193.4</v>
      </c>
      <c r="P179" s="48">
        <f t="shared" si="15"/>
        <v>1014.39</v>
      </c>
      <c r="Q179" s="41"/>
      <c r="R179" s="41"/>
      <c r="S179" s="41"/>
    </row>
    <row r="180" ht="44.25" spans="1:19">
      <c r="A180" s="28">
        <v>172</v>
      </c>
      <c r="B180" s="16">
        <v>330804005</v>
      </c>
      <c r="C180" s="17" t="s">
        <v>430</v>
      </c>
      <c r="D180" s="17" t="s">
        <v>431</v>
      </c>
      <c r="E180" s="16"/>
      <c r="F180" s="18" t="s">
        <v>25</v>
      </c>
      <c r="G180" s="20" t="s">
        <v>432</v>
      </c>
      <c r="H180" s="20" t="s">
        <v>433</v>
      </c>
      <c r="I180" s="52">
        <v>5308</v>
      </c>
      <c r="J180" s="52">
        <v>4512</v>
      </c>
      <c r="K180" s="52">
        <v>3835</v>
      </c>
      <c r="L180" s="56"/>
      <c r="M180" s="47">
        <f t="shared" si="12"/>
        <v>0.850037678975132</v>
      </c>
      <c r="N180" s="47">
        <f t="shared" si="13"/>
        <v>0.849955673758865</v>
      </c>
      <c r="O180" s="48">
        <f t="shared" si="14"/>
        <v>4511.8</v>
      </c>
      <c r="P180" s="48">
        <f t="shared" si="15"/>
        <v>3835.03</v>
      </c>
      <c r="Q180" s="41"/>
      <c r="R180" s="41"/>
      <c r="S180" s="41"/>
    </row>
    <row r="181" ht="28.5" spans="1:19">
      <c r="A181" s="28">
        <v>173</v>
      </c>
      <c r="B181" s="16">
        <v>330804050</v>
      </c>
      <c r="C181" s="17" t="s">
        <v>434</v>
      </c>
      <c r="D181" s="17" t="s">
        <v>435</v>
      </c>
      <c r="E181" s="16"/>
      <c r="F181" s="18" t="s">
        <v>25</v>
      </c>
      <c r="G181" s="29"/>
      <c r="H181" s="34"/>
      <c r="I181" s="52">
        <v>2311</v>
      </c>
      <c r="J181" s="52">
        <v>1964</v>
      </c>
      <c r="K181" s="52">
        <v>1670</v>
      </c>
      <c r="L181" s="56"/>
      <c r="M181" s="47">
        <f t="shared" si="12"/>
        <v>0.849848550411077</v>
      </c>
      <c r="N181" s="47">
        <f t="shared" si="13"/>
        <v>0.85030549898167</v>
      </c>
      <c r="O181" s="48">
        <f t="shared" si="14"/>
        <v>1964.35</v>
      </c>
      <c r="P181" s="48">
        <f t="shared" si="15"/>
        <v>1669.6975</v>
      </c>
      <c r="Q181" s="41"/>
      <c r="R181" s="41"/>
      <c r="S181" s="41"/>
    </row>
    <row r="182" ht="28.5" spans="1:19">
      <c r="A182" s="28">
        <v>174</v>
      </c>
      <c r="B182" s="16">
        <v>330804062</v>
      </c>
      <c r="C182" s="17" t="s">
        <v>436</v>
      </c>
      <c r="D182" s="17" t="s">
        <v>437</v>
      </c>
      <c r="E182" s="16"/>
      <c r="F182" s="18" t="s">
        <v>280</v>
      </c>
      <c r="G182" s="20" t="s">
        <v>90</v>
      </c>
      <c r="H182" s="20" t="s">
        <v>293</v>
      </c>
      <c r="I182" s="52">
        <v>2224</v>
      </c>
      <c r="J182" s="52">
        <v>1890</v>
      </c>
      <c r="K182" s="52">
        <v>1607</v>
      </c>
      <c r="L182" s="56"/>
      <c r="M182" s="47">
        <f t="shared" si="12"/>
        <v>0.849820143884892</v>
      </c>
      <c r="N182" s="47">
        <f t="shared" si="13"/>
        <v>0.85026455026455</v>
      </c>
      <c r="O182" s="48">
        <f t="shared" si="14"/>
        <v>1890.4</v>
      </c>
      <c r="P182" s="48">
        <f t="shared" si="15"/>
        <v>1606.84</v>
      </c>
      <c r="Q182" s="41"/>
      <c r="R182" s="41"/>
      <c r="S182" s="41"/>
    </row>
    <row r="183" ht="28.5" spans="1:19">
      <c r="A183" s="28">
        <v>175</v>
      </c>
      <c r="B183" s="16">
        <v>330804063</v>
      </c>
      <c r="C183" s="17" t="s">
        <v>438</v>
      </c>
      <c r="D183" s="17" t="s">
        <v>439</v>
      </c>
      <c r="E183" s="16"/>
      <c r="F183" s="18" t="s">
        <v>280</v>
      </c>
      <c r="G183" s="20" t="s">
        <v>90</v>
      </c>
      <c r="H183" s="20" t="s">
        <v>440</v>
      </c>
      <c r="I183" s="52">
        <v>2164</v>
      </c>
      <c r="J183" s="52">
        <v>1839</v>
      </c>
      <c r="K183" s="52">
        <v>1563</v>
      </c>
      <c r="L183" s="56"/>
      <c r="M183" s="47">
        <f t="shared" si="12"/>
        <v>0.849815157116451</v>
      </c>
      <c r="N183" s="47">
        <f t="shared" si="13"/>
        <v>0.849918433931484</v>
      </c>
      <c r="O183" s="48">
        <f t="shared" si="14"/>
        <v>1839.4</v>
      </c>
      <c r="P183" s="48">
        <f t="shared" si="15"/>
        <v>1563.49</v>
      </c>
      <c r="Q183" s="41"/>
      <c r="R183" s="41"/>
      <c r="S183" s="41"/>
    </row>
    <row r="184" ht="28.5" spans="1:19">
      <c r="A184" s="28">
        <v>176</v>
      </c>
      <c r="B184" s="16">
        <v>330804064</v>
      </c>
      <c r="C184" s="17" t="s">
        <v>441</v>
      </c>
      <c r="D184" s="17" t="s">
        <v>442</v>
      </c>
      <c r="E184" s="16"/>
      <c r="F184" s="18" t="s">
        <v>25</v>
      </c>
      <c r="G184" s="22"/>
      <c r="H184" s="22"/>
      <c r="I184" s="52">
        <v>2093</v>
      </c>
      <c r="J184" s="52">
        <v>1779</v>
      </c>
      <c r="K184" s="52">
        <v>1512</v>
      </c>
      <c r="L184" s="56"/>
      <c r="M184" s="47">
        <f t="shared" si="12"/>
        <v>0.849976110845676</v>
      </c>
      <c r="N184" s="47">
        <f t="shared" si="13"/>
        <v>0.849915682967959</v>
      </c>
      <c r="O184" s="48">
        <f t="shared" si="14"/>
        <v>1779.05</v>
      </c>
      <c r="P184" s="48">
        <f t="shared" si="15"/>
        <v>1512.1925</v>
      </c>
      <c r="Q184" s="41"/>
      <c r="R184" s="41"/>
      <c r="S184" s="41"/>
    </row>
    <row r="185" ht="15.75" spans="1:19">
      <c r="A185" s="28">
        <v>177</v>
      </c>
      <c r="B185" s="65">
        <v>330804070</v>
      </c>
      <c r="C185" s="17" t="s">
        <v>443</v>
      </c>
      <c r="D185" s="19"/>
      <c r="E185" s="16"/>
      <c r="F185" s="18" t="s">
        <v>25</v>
      </c>
      <c r="G185" s="34"/>
      <c r="H185" s="34"/>
      <c r="I185" s="52">
        <v>1756</v>
      </c>
      <c r="J185" s="52">
        <v>1493</v>
      </c>
      <c r="K185" s="52">
        <v>1269</v>
      </c>
      <c r="L185" s="56"/>
      <c r="M185" s="47">
        <f t="shared" si="12"/>
        <v>0.850227790432802</v>
      </c>
      <c r="N185" s="47">
        <f t="shared" si="13"/>
        <v>0.849966510381782</v>
      </c>
      <c r="O185" s="48">
        <f t="shared" si="14"/>
        <v>1492.6</v>
      </c>
      <c r="P185" s="48">
        <f t="shared" si="15"/>
        <v>1268.71</v>
      </c>
      <c r="Q185" s="41"/>
      <c r="R185" s="41"/>
      <c r="S185" s="41"/>
    </row>
    <row r="186" ht="28.5" spans="1:19">
      <c r="A186" s="28">
        <v>178</v>
      </c>
      <c r="B186" s="16">
        <v>330900001</v>
      </c>
      <c r="C186" s="17" t="s">
        <v>444</v>
      </c>
      <c r="D186" s="19"/>
      <c r="E186" s="16"/>
      <c r="F186" s="18" t="s">
        <v>25</v>
      </c>
      <c r="G186" s="29"/>
      <c r="H186" s="20" t="s">
        <v>268</v>
      </c>
      <c r="I186" s="52">
        <v>104</v>
      </c>
      <c r="J186" s="52">
        <v>88</v>
      </c>
      <c r="K186" s="52">
        <v>75</v>
      </c>
      <c r="L186" s="56"/>
      <c r="M186" s="47">
        <f t="shared" si="12"/>
        <v>0.846153846153846</v>
      </c>
      <c r="N186" s="47">
        <f t="shared" si="13"/>
        <v>0.852272727272727</v>
      </c>
      <c r="O186" s="48">
        <f t="shared" si="14"/>
        <v>88.4</v>
      </c>
      <c r="P186" s="48">
        <f t="shared" si="15"/>
        <v>75.14</v>
      </c>
      <c r="Q186" s="41"/>
      <c r="R186" s="41"/>
      <c r="S186" s="41"/>
    </row>
    <row r="187" ht="28.5" spans="1:19">
      <c r="A187" s="28">
        <v>179</v>
      </c>
      <c r="B187" s="16">
        <v>330900003</v>
      </c>
      <c r="C187" s="17" t="s">
        <v>445</v>
      </c>
      <c r="D187" s="19"/>
      <c r="E187" s="16"/>
      <c r="F187" s="18" t="s">
        <v>25</v>
      </c>
      <c r="G187" s="20" t="s">
        <v>90</v>
      </c>
      <c r="H187" s="20" t="s">
        <v>293</v>
      </c>
      <c r="I187" s="52">
        <v>1965</v>
      </c>
      <c r="J187" s="52">
        <v>1670</v>
      </c>
      <c r="K187" s="52">
        <v>1420</v>
      </c>
      <c r="L187" s="56"/>
      <c r="M187" s="47">
        <f t="shared" si="12"/>
        <v>0.849872773536896</v>
      </c>
      <c r="N187" s="47">
        <f t="shared" si="13"/>
        <v>0.850299401197605</v>
      </c>
      <c r="O187" s="48">
        <f t="shared" si="14"/>
        <v>1670.25</v>
      </c>
      <c r="P187" s="48">
        <f t="shared" si="15"/>
        <v>1419.7125</v>
      </c>
      <c r="Q187" s="41"/>
      <c r="R187" s="41"/>
      <c r="S187" s="41"/>
    </row>
    <row r="188" ht="28.5" spans="1:19">
      <c r="A188" s="28">
        <v>180</v>
      </c>
      <c r="B188" s="16">
        <v>330900004</v>
      </c>
      <c r="C188" s="17" t="s">
        <v>446</v>
      </c>
      <c r="D188" s="19"/>
      <c r="E188" s="16"/>
      <c r="F188" s="18" t="s">
        <v>25</v>
      </c>
      <c r="G188" s="20" t="s">
        <v>90</v>
      </c>
      <c r="H188" s="20" t="s">
        <v>253</v>
      </c>
      <c r="I188" s="52">
        <v>1664</v>
      </c>
      <c r="J188" s="52">
        <v>1414</v>
      </c>
      <c r="K188" s="52">
        <v>1202</v>
      </c>
      <c r="L188" s="56"/>
      <c r="M188" s="47">
        <f t="shared" si="12"/>
        <v>0.849759615384615</v>
      </c>
      <c r="N188" s="47">
        <f t="shared" si="13"/>
        <v>0.85007072135785</v>
      </c>
      <c r="O188" s="48">
        <f t="shared" si="14"/>
        <v>1414.4</v>
      </c>
      <c r="P188" s="48">
        <f t="shared" si="15"/>
        <v>1202.24</v>
      </c>
      <c r="Q188" s="41"/>
      <c r="R188" s="41"/>
      <c r="S188" s="41"/>
    </row>
    <row r="189" ht="28.5" spans="1:19">
      <c r="A189" s="28">
        <v>181</v>
      </c>
      <c r="B189" s="16">
        <v>330900009</v>
      </c>
      <c r="C189" s="17" t="s">
        <v>447</v>
      </c>
      <c r="D189" s="17" t="s">
        <v>448</v>
      </c>
      <c r="E189" s="16"/>
      <c r="F189" s="18" t="s">
        <v>25</v>
      </c>
      <c r="G189" s="20" t="s">
        <v>90</v>
      </c>
      <c r="H189" s="20" t="s">
        <v>253</v>
      </c>
      <c r="I189" s="52">
        <v>2076</v>
      </c>
      <c r="J189" s="52">
        <v>1765</v>
      </c>
      <c r="K189" s="52">
        <v>1500</v>
      </c>
      <c r="L189" s="56"/>
      <c r="M189" s="47">
        <f t="shared" si="12"/>
        <v>0.85019267822736</v>
      </c>
      <c r="N189" s="47">
        <f t="shared" si="13"/>
        <v>0.84985835694051</v>
      </c>
      <c r="O189" s="48">
        <f t="shared" si="14"/>
        <v>1764.6</v>
      </c>
      <c r="P189" s="48">
        <f t="shared" si="15"/>
        <v>1499.91</v>
      </c>
      <c r="Q189" s="41"/>
      <c r="R189" s="41"/>
      <c r="S189" s="41"/>
    </row>
    <row r="190" ht="30" spans="1:19">
      <c r="A190" s="28">
        <v>182</v>
      </c>
      <c r="B190" s="16">
        <v>330900013</v>
      </c>
      <c r="C190" s="17" t="s">
        <v>449</v>
      </c>
      <c r="D190" s="19"/>
      <c r="E190" s="16"/>
      <c r="F190" s="18" t="s">
        <v>413</v>
      </c>
      <c r="G190" s="34"/>
      <c r="H190" s="34"/>
      <c r="I190" s="52">
        <v>1671</v>
      </c>
      <c r="J190" s="52">
        <v>1420</v>
      </c>
      <c r="K190" s="52">
        <v>1207</v>
      </c>
      <c r="L190" s="56"/>
      <c r="M190" s="47">
        <f t="shared" si="12"/>
        <v>0.849790544584081</v>
      </c>
      <c r="N190" s="47">
        <f t="shared" si="13"/>
        <v>0.85</v>
      </c>
      <c r="O190" s="48">
        <f t="shared" si="14"/>
        <v>1420.35</v>
      </c>
      <c r="P190" s="48">
        <f t="shared" si="15"/>
        <v>1207.2975</v>
      </c>
      <c r="Q190" s="41"/>
      <c r="R190" s="41"/>
      <c r="S190" s="41"/>
    </row>
    <row r="191" ht="45.75" spans="1:19">
      <c r="A191" s="28">
        <v>183</v>
      </c>
      <c r="B191" s="16">
        <v>331001011</v>
      </c>
      <c r="C191" s="17" t="s">
        <v>450</v>
      </c>
      <c r="D191" s="17" t="s">
        <v>451</v>
      </c>
      <c r="E191" s="16"/>
      <c r="F191" s="18" t="s">
        <v>25</v>
      </c>
      <c r="G191" s="22" t="s">
        <v>261</v>
      </c>
      <c r="H191" s="20" t="s">
        <v>253</v>
      </c>
      <c r="I191" s="52">
        <v>5643</v>
      </c>
      <c r="J191" s="52">
        <v>4797</v>
      </c>
      <c r="K191" s="52">
        <v>4077</v>
      </c>
      <c r="L191" s="56"/>
      <c r="M191" s="47">
        <f t="shared" si="12"/>
        <v>0.850079744816587</v>
      </c>
      <c r="N191" s="47">
        <f t="shared" si="13"/>
        <v>0.849906191369606</v>
      </c>
      <c r="O191" s="48">
        <f t="shared" si="14"/>
        <v>4796.55</v>
      </c>
      <c r="P191" s="48">
        <f t="shared" si="15"/>
        <v>4077.0675</v>
      </c>
      <c r="Q191" s="41"/>
      <c r="R191" s="41"/>
      <c r="S191" s="41"/>
    </row>
    <row r="192" ht="28.5" spans="1:19">
      <c r="A192" s="28">
        <v>184</v>
      </c>
      <c r="B192" s="16">
        <v>331001018</v>
      </c>
      <c r="C192" s="17" t="s">
        <v>452</v>
      </c>
      <c r="D192" s="17" t="s">
        <v>453</v>
      </c>
      <c r="E192" s="16"/>
      <c r="F192" s="18" t="s">
        <v>25</v>
      </c>
      <c r="G192" s="22" t="s">
        <v>261</v>
      </c>
      <c r="H192" s="20" t="s">
        <v>253</v>
      </c>
      <c r="I192" s="52">
        <v>4734</v>
      </c>
      <c r="J192" s="52">
        <v>4024</v>
      </c>
      <c r="K192" s="52">
        <v>3420</v>
      </c>
      <c r="L192" s="56"/>
      <c r="M192" s="47">
        <f t="shared" si="12"/>
        <v>0.850021123785382</v>
      </c>
      <c r="N192" s="47">
        <f t="shared" si="13"/>
        <v>0.849900596421471</v>
      </c>
      <c r="O192" s="48">
        <f t="shared" si="14"/>
        <v>4023.9</v>
      </c>
      <c r="P192" s="48">
        <f t="shared" si="15"/>
        <v>3420.315</v>
      </c>
      <c r="Q192" s="41"/>
      <c r="R192" s="41"/>
      <c r="S192" s="41"/>
    </row>
    <row r="193" ht="15.75" spans="1:19">
      <c r="A193" s="28">
        <v>185</v>
      </c>
      <c r="B193" s="16">
        <v>331002001</v>
      </c>
      <c r="C193" s="17" t="s">
        <v>454</v>
      </c>
      <c r="D193" s="17" t="s">
        <v>455</v>
      </c>
      <c r="E193" s="16"/>
      <c r="F193" s="18" t="s">
        <v>25</v>
      </c>
      <c r="G193" s="29"/>
      <c r="H193" s="22"/>
      <c r="I193" s="52">
        <v>1647</v>
      </c>
      <c r="J193" s="52">
        <v>1400</v>
      </c>
      <c r="K193" s="52">
        <v>1190</v>
      </c>
      <c r="L193" s="56"/>
      <c r="M193" s="47">
        <f t="shared" si="12"/>
        <v>0.85003035822708</v>
      </c>
      <c r="N193" s="47">
        <f t="shared" si="13"/>
        <v>0.85</v>
      </c>
      <c r="O193" s="48">
        <f t="shared" si="14"/>
        <v>1399.95</v>
      </c>
      <c r="P193" s="48">
        <f t="shared" si="15"/>
        <v>1189.9575</v>
      </c>
      <c r="Q193" s="41"/>
      <c r="R193" s="41"/>
      <c r="S193" s="41"/>
    </row>
    <row r="194" ht="47.25" spans="1:19">
      <c r="A194" s="28">
        <v>186</v>
      </c>
      <c r="B194" s="16">
        <v>331002004</v>
      </c>
      <c r="C194" s="17" t="s">
        <v>456</v>
      </c>
      <c r="D194" s="17" t="s">
        <v>457</v>
      </c>
      <c r="E194" s="16"/>
      <c r="F194" s="18" t="s">
        <v>25</v>
      </c>
      <c r="G194" s="20" t="s">
        <v>90</v>
      </c>
      <c r="H194" s="20" t="s">
        <v>253</v>
      </c>
      <c r="I194" s="52">
        <v>2586</v>
      </c>
      <c r="J194" s="52">
        <v>2198</v>
      </c>
      <c r="K194" s="52">
        <v>1868</v>
      </c>
      <c r="L194" s="56"/>
      <c r="M194" s="47">
        <f t="shared" si="12"/>
        <v>0.849961330239753</v>
      </c>
      <c r="N194" s="47">
        <f t="shared" si="13"/>
        <v>0.849863512283894</v>
      </c>
      <c r="O194" s="48">
        <f t="shared" si="14"/>
        <v>2198.1</v>
      </c>
      <c r="P194" s="48">
        <f t="shared" si="15"/>
        <v>1868.385</v>
      </c>
      <c r="Q194" s="41"/>
      <c r="R194" s="41"/>
      <c r="S194" s="41"/>
    </row>
    <row r="195" ht="42.75" spans="1:19">
      <c r="A195" s="28">
        <v>187</v>
      </c>
      <c r="B195" s="16">
        <v>331002005</v>
      </c>
      <c r="C195" s="17" t="s">
        <v>458</v>
      </c>
      <c r="D195" s="17" t="s">
        <v>459</v>
      </c>
      <c r="E195" s="16"/>
      <c r="F195" s="18" t="s">
        <v>25</v>
      </c>
      <c r="G195" s="22" t="s">
        <v>261</v>
      </c>
      <c r="H195" s="20" t="s">
        <v>253</v>
      </c>
      <c r="I195" s="52">
        <v>3689</v>
      </c>
      <c r="J195" s="52">
        <v>3136</v>
      </c>
      <c r="K195" s="52">
        <v>2665</v>
      </c>
      <c r="L195" s="56"/>
      <c r="M195" s="47">
        <f t="shared" si="12"/>
        <v>0.850094876660342</v>
      </c>
      <c r="N195" s="47">
        <f t="shared" si="13"/>
        <v>0.849808673469388</v>
      </c>
      <c r="O195" s="48">
        <f t="shared" si="14"/>
        <v>3135.65</v>
      </c>
      <c r="P195" s="48">
        <f t="shared" si="15"/>
        <v>2665.3025</v>
      </c>
      <c r="Q195" s="41"/>
      <c r="R195" s="41"/>
      <c r="S195" s="41"/>
    </row>
    <row r="196" ht="28.5" spans="1:19">
      <c r="A196" s="28">
        <v>188</v>
      </c>
      <c r="B196" s="16">
        <v>331002009</v>
      </c>
      <c r="C196" s="17" t="s">
        <v>460</v>
      </c>
      <c r="D196" s="17" t="s">
        <v>461</v>
      </c>
      <c r="E196" s="18" t="s">
        <v>462</v>
      </c>
      <c r="F196" s="18" t="s">
        <v>25</v>
      </c>
      <c r="G196" s="22"/>
      <c r="H196" s="22"/>
      <c r="I196" s="52">
        <v>1543</v>
      </c>
      <c r="J196" s="52">
        <v>1312</v>
      </c>
      <c r="K196" s="52">
        <v>1115</v>
      </c>
      <c r="L196" s="56"/>
      <c r="M196" s="47">
        <f t="shared" si="12"/>
        <v>0.850291639662994</v>
      </c>
      <c r="N196" s="47">
        <f t="shared" si="13"/>
        <v>0.84984756097561</v>
      </c>
      <c r="O196" s="48">
        <f t="shared" si="14"/>
        <v>1311.55</v>
      </c>
      <c r="P196" s="48">
        <f t="shared" si="15"/>
        <v>1114.8175</v>
      </c>
      <c r="Q196" s="41"/>
      <c r="R196" s="41"/>
      <c r="S196" s="41"/>
    </row>
    <row r="197" ht="28.5" spans="1:19">
      <c r="A197" s="28">
        <v>189</v>
      </c>
      <c r="B197" s="16">
        <v>331002013</v>
      </c>
      <c r="C197" s="17" t="s">
        <v>463</v>
      </c>
      <c r="D197" s="17" t="s">
        <v>464</v>
      </c>
      <c r="E197" s="16"/>
      <c r="F197" s="18" t="s">
        <v>25</v>
      </c>
      <c r="G197" s="34"/>
      <c r="H197" s="34"/>
      <c r="I197" s="52">
        <v>1823</v>
      </c>
      <c r="J197" s="52">
        <v>1550</v>
      </c>
      <c r="K197" s="52">
        <v>1317</v>
      </c>
      <c r="L197" s="56"/>
      <c r="M197" s="47">
        <f t="shared" si="12"/>
        <v>0.850246845858475</v>
      </c>
      <c r="N197" s="47">
        <f t="shared" si="13"/>
        <v>0.849677419354839</v>
      </c>
      <c r="O197" s="48">
        <f t="shared" si="14"/>
        <v>1549.55</v>
      </c>
      <c r="P197" s="48">
        <f t="shared" si="15"/>
        <v>1317.1175</v>
      </c>
      <c r="Q197" s="41"/>
      <c r="R197" s="41"/>
      <c r="S197" s="41"/>
    </row>
    <row r="198" ht="42.75" spans="1:19">
      <c r="A198" s="28">
        <v>190</v>
      </c>
      <c r="B198" s="16">
        <v>331003005</v>
      </c>
      <c r="C198" s="17" t="s">
        <v>465</v>
      </c>
      <c r="D198" s="17" t="s">
        <v>466</v>
      </c>
      <c r="E198" s="16"/>
      <c r="F198" s="18" t="s">
        <v>25</v>
      </c>
      <c r="G198" s="34"/>
      <c r="H198" s="34"/>
      <c r="I198" s="52">
        <v>1550</v>
      </c>
      <c r="J198" s="52">
        <v>1318</v>
      </c>
      <c r="K198" s="52">
        <v>1120</v>
      </c>
      <c r="L198" s="56"/>
      <c r="M198" s="47">
        <f t="shared" si="12"/>
        <v>0.850322580645161</v>
      </c>
      <c r="N198" s="47">
        <f t="shared" si="13"/>
        <v>0.849772382397572</v>
      </c>
      <c r="O198" s="48">
        <f t="shared" si="14"/>
        <v>1317.5</v>
      </c>
      <c r="P198" s="48">
        <f t="shared" si="15"/>
        <v>1119.875</v>
      </c>
      <c r="Q198" s="41"/>
      <c r="R198" s="41"/>
      <c r="S198" s="41"/>
    </row>
    <row r="199" ht="28.5" spans="1:19">
      <c r="A199" s="28">
        <v>191</v>
      </c>
      <c r="B199" s="16">
        <v>331003007</v>
      </c>
      <c r="C199" s="17" t="s">
        <v>467</v>
      </c>
      <c r="D199" s="17" t="s">
        <v>468</v>
      </c>
      <c r="E199" s="16"/>
      <c r="F199" s="18" t="s">
        <v>25</v>
      </c>
      <c r="G199" s="34"/>
      <c r="H199" s="34"/>
      <c r="I199" s="52">
        <v>1669</v>
      </c>
      <c r="J199" s="52">
        <v>1419</v>
      </c>
      <c r="K199" s="52">
        <v>1206</v>
      </c>
      <c r="L199" s="56"/>
      <c r="M199" s="47">
        <f t="shared" si="12"/>
        <v>0.850209706411025</v>
      </c>
      <c r="N199" s="47">
        <f t="shared" si="13"/>
        <v>0.849894291754757</v>
      </c>
      <c r="O199" s="48">
        <f t="shared" si="14"/>
        <v>1418.65</v>
      </c>
      <c r="P199" s="48">
        <f t="shared" si="15"/>
        <v>1205.8525</v>
      </c>
      <c r="Q199" s="41"/>
      <c r="R199" s="41"/>
      <c r="S199" s="41"/>
    </row>
    <row r="200" ht="30" spans="1:19">
      <c r="A200" s="28">
        <v>192</v>
      </c>
      <c r="B200" s="16">
        <v>331003016</v>
      </c>
      <c r="C200" s="17" t="s">
        <v>469</v>
      </c>
      <c r="D200" s="17" t="s">
        <v>470</v>
      </c>
      <c r="E200" s="16"/>
      <c r="F200" s="18" t="s">
        <v>25</v>
      </c>
      <c r="G200" s="29"/>
      <c r="H200" s="26" t="s">
        <v>471</v>
      </c>
      <c r="I200" s="52">
        <v>3231</v>
      </c>
      <c r="J200" s="52">
        <v>2746</v>
      </c>
      <c r="K200" s="52">
        <v>2334</v>
      </c>
      <c r="L200" s="56"/>
      <c r="M200" s="47">
        <f t="shared" si="12"/>
        <v>0.849891674404209</v>
      </c>
      <c r="N200" s="47">
        <f t="shared" si="13"/>
        <v>0.849963583394028</v>
      </c>
      <c r="O200" s="48">
        <f t="shared" si="14"/>
        <v>2746.35</v>
      </c>
      <c r="P200" s="48">
        <f t="shared" si="15"/>
        <v>2334.3975</v>
      </c>
      <c r="Q200" s="41"/>
      <c r="R200" s="41"/>
      <c r="S200" s="41"/>
    </row>
    <row r="201" ht="57" spans="1:19">
      <c r="A201" s="28">
        <v>193</v>
      </c>
      <c r="B201" s="16">
        <v>331003020</v>
      </c>
      <c r="C201" s="17" t="s">
        <v>472</v>
      </c>
      <c r="D201" s="17" t="s">
        <v>473</v>
      </c>
      <c r="E201" s="16"/>
      <c r="F201" s="18" t="s">
        <v>25</v>
      </c>
      <c r="G201" s="22" t="s">
        <v>261</v>
      </c>
      <c r="H201" s="20" t="s">
        <v>474</v>
      </c>
      <c r="I201" s="52">
        <v>3323</v>
      </c>
      <c r="J201" s="52">
        <v>2825</v>
      </c>
      <c r="K201" s="52">
        <v>2401</v>
      </c>
      <c r="L201" s="56"/>
      <c r="M201" s="47">
        <f t="shared" si="12"/>
        <v>0.850135419801384</v>
      </c>
      <c r="N201" s="47">
        <f t="shared" si="13"/>
        <v>0.849911504424779</v>
      </c>
      <c r="O201" s="48">
        <f t="shared" si="14"/>
        <v>2824.55</v>
      </c>
      <c r="P201" s="48">
        <f t="shared" si="15"/>
        <v>2400.8675</v>
      </c>
      <c r="Q201" s="41"/>
      <c r="R201" s="41"/>
      <c r="S201" s="41"/>
    </row>
    <row r="202" ht="30" spans="1:19">
      <c r="A202" s="28">
        <v>194</v>
      </c>
      <c r="B202" s="16">
        <v>331003022</v>
      </c>
      <c r="C202" s="17" t="s">
        <v>475</v>
      </c>
      <c r="D202" s="17" t="s">
        <v>476</v>
      </c>
      <c r="E202" s="16"/>
      <c r="F202" s="18" t="s">
        <v>25</v>
      </c>
      <c r="G202" s="64" t="s">
        <v>477</v>
      </c>
      <c r="H202" s="20" t="s">
        <v>478</v>
      </c>
      <c r="I202" s="52">
        <v>1081</v>
      </c>
      <c r="J202" s="52">
        <v>919</v>
      </c>
      <c r="K202" s="52">
        <v>781</v>
      </c>
      <c r="L202" s="56"/>
      <c r="M202" s="47">
        <f t="shared" si="12"/>
        <v>0.850138760407031</v>
      </c>
      <c r="N202" s="47">
        <f t="shared" si="13"/>
        <v>0.849836779107726</v>
      </c>
      <c r="O202" s="48">
        <f t="shared" si="14"/>
        <v>918.85</v>
      </c>
      <c r="P202" s="48">
        <f t="shared" si="15"/>
        <v>781.0225</v>
      </c>
      <c r="Q202" s="41"/>
      <c r="R202" s="41"/>
      <c r="S202" s="41"/>
    </row>
    <row r="203" ht="28.5" spans="1:19">
      <c r="A203" s="28">
        <v>195</v>
      </c>
      <c r="B203" s="16">
        <v>331004009</v>
      </c>
      <c r="C203" s="17" t="s">
        <v>479</v>
      </c>
      <c r="D203" s="19"/>
      <c r="E203" s="16"/>
      <c r="F203" s="18" t="s">
        <v>25</v>
      </c>
      <c r="G203" s="22"/>
      <c r="H203" s="20" t="s">
        <v>478</v>
      </c>
      <c r="I203" s="52">
        <v>510</v>
      </c>
      <c r="J203" s="52">
        <v>434</v>
      </c>
      <c r="K203" s="52">
        <v>368</v>
      </c>
      <c r="L203" s="56"/>
      <c r="M203" s="47">
        <f t="shared" si="12"/>
        <v>0.850980392156863</v>
      </c>
      <c r="N203" s="47">
        <f t="shared" si="13"/>
        <v>0.847926267281106</v>
      </c>
      <c r="O203" s="48">
        <f t="shared" si="14"/>
        <v>433.5</v>
      </c>
      <c r="P203" s="48">
        <f t="shared" si="15"/>
        <v>368.475</v>
      </c>
      <c r="Q203" s="41"/>
      <c r="R203" s="41"/>
      <c r="S203" s="41"/>
    </row>
    <row r="204" ht="30" spans="1:19">
      <c r="A204" s="28">
        <v>196</v>
      </c>
      <c r="B204" s="16">
        <v>331004011</v>
      </c>
      <c r="C204" s="17" t="s">
        <v>480</v>
      </c>
      <c r="D204" s="17" t="s">
        <v>481</v>
      </c>
      <c r="E204" s="16"/>
      <c r="F204" s="18" t="s">
        <v>25</v>
      </c>
      <c r="G204" s="22" t="s">
        <v>261</v>
      </c>
      <c r="H204" s="20" t="s">
        <v>482</v>
      </c>
      <c r="I204" s="52">
        <v>3278</v>
      </c>
      <c r="J204" s="52">
        <v>2786</v>
      </c>
      <c r="K204" s="52">
        <v>2368</v>
      </c>
      <c r="L204" s="56"/>
      <c r="M204" s="47">
        <f t="shared" si="12"/>
        <v>0.849908480780964</v>
      </c>
      <c r="N204" s="47">
        <f t="shared" si="13"/>
        <v>0.849964106245513</v>
      </c>
      <c r="O204" s="48">
        <f t="shared" si="14"/>
        <v>2786.3</v>
      </c>
      <c r="P204" s="48">
        <f t="shared" si="15"/>
        <v>2368.355</v>
      </c>
      <c r="Q204" s="41"/>
      <c r="R204" s="41"/>
      <c r="S204" s="41"/>
    </row>
    <row r="205" ht="30" spans="1:19">
      <c r="A205" s="28">
        <v>197</v>
      </c>
      <c r="B205" s="16">
        <v>331004012</v>
      </c>
      <c r="C205" s="17" t="s">
        <v>483</v>
      </c>
      <c r="D205" s="17" t="s">
        <v>484</v>
      </c>
      <c r="E205" s="16"/>
      <c r="F205" s="18" t="s">
        <v>25</v>
      </c>
      <c r="G205" s="22" t="s">
        <v>261</v>
      </c>
      <c r="H205" s="20" t="s">
        <v>253</v>
      </c>
      <c r="I205" s="52">
        <v>3912</v>
      </c>
      <c r="J205" s="52">
        <v>3325</v>
      </c>
      <c r="K205" s="52">
        <v>2826</v>
      </c>
      <c r="L205" s="56"/>
      <c r="M205" s="47">
        <f t="shared" si="12"/>
        <v>0.849948875255624</v>
      </c>
      <c r="N205" s="47">
        <f t="shared" si="13"/>
        <v>0.849924812030075</v>
      </c>
      <c r="O205" s="48">
        <f t="shared" si="14"/>
        <v>3325.2</v>
      </c>
      <c r="P205" s="48">
        <f t="shared" si="15"/>
        <v>2826.42</v>
      </c>
      <c r="Q205" s="41"/>
      <c r="R205" s="41"/>
      <c r="S205" s="41"/>
    </row>
    <row r="206" ht="57" spans="1:19">
      <c r="A206" s="28">
        <v>198</v>
      </c>
      <c r="B206" s="16">
        <v>331004020</v>
      </c>
      <c r="C206" s="17" t="s">
        <v>485</v>
      </c>
      <c r="D206" s="17" t="s">
        <v>486</v>
      </c>
      <c r="E206" s="16"/>
      <c r="F206" s="18" t="s">
        <v>25</v>
      </c>
      <c r="G206" s="17" t="s">
        <v>487</v>
      </c>
      <c r="H206" s="20" t="s">
        <v>277</v>
      </c>
      <c r="I206" s="52">
        <v>851</v>
      </c>
      <c r="J206" s="52">
        <v>723</v>
      </c>
      <c r="K206" s="52">
        <v>615</v>
      </c>
      <c r="L206" s="56"/>
      <c r="M206" s="47">
        <f t="shared" si="12"/>
        <v>0.849588719153937</v>
      </c>
      <c r="N206" s="47">
        <f t="shared" si="13"/>
        <v>0.850622406639004</v>
      </c>
      <c r="O206" s="48">
        <f t="shared" si="14"/>
        <v>723.35</v>
      </c>
      <c r="P206" s="48">
        <f t="shared" si="15"/>
        <v>614.8475</v>
      </c>
      <c r="Q206" s="41"/>
      <c r="R206" s="41"/>
      <c r="S206" s="41"/>
    </row>
    <row r="207" ht="57" spans="1:19">
      <c r="A207" s="28">
        <v>199</v>
      </c>
      <c r="B207" s="16">
        <v>331005013</v>
      </c>
      <c r="C207" s="17" t="s">
        <v>488</v>
      </c>
      <c r="D207" s="17" t="s">
        <v>489</v>
      </c>
      <c r="E207" s="16"/>
      <c r="F207" s="18" t="s">
        <v>25</v>
      </c>
      <c r="G207" s="22" t="s">
        <v>261</v>
      </c>
      <c r="H207" s="20" t="s">
        <v>490</v>
      </c>
      <c r="I207" s="52">
        <v>3533</v>
      </c>
      <c r="J207" s="52">
        <v>3003</v>
      </c>
      <c r="K207" s="52">
        <v>2553</v>
      </c>
      <c r="L207" s="56"/>
      <c r="M207" s="47">
        <f t="shared" si="12"/>
        <v>0.849985847721483</v>
      </c>
      <c r="N207" s="47">
        <f t="shared" si="13"/>
        <v>0.85014985014985</v>
      </c>
      <c r="O207" s="48">
        <f t="shared" si="14"/>
        <v>3003.05</v>
      </c>
      <c r="P207" s="48">
        <f t="shared" si="15"/>
        <v>2552.5925</v>
      </c>
      <c r="Q207" s="41"/>
      <c r="R207" s="41"/>
      <c r="S207" s="41"/>
    </row>
    <row r="208" ht="57" spans="1:19">
      <c r="A208" s="28">
        <v>200</v>
      </c>
      <c r="B208" s="16">
        <v>331005015</v>
      </c>
      <c r="C208" s="17" t="s">
        <v>491</v>
      </c>
      <c r="D208" s="17" t="s">
        <v>492</v>
      </c>
      <c r="E208" s="16"/>
      <c r="F208" s="18" t="s">
        <v>25</v>
      </c>
      <c r="G208" s="22" t="s">
        <v>261</v>
      </c>
      <c r="H208" s="20" t="s">
        <v>493</v>
      </c>
      <c r="I208" s="52">
        <v>4750</v>
      </c>
      <c r="J208" s="52">
        <v>4038</v>
      </c>
      <c r="K208" s="52">
        <v>3432</v>
      </c>
      <c r="L208" s="56"/>
      <c r="M208" s="47">
        <f t="shared" si="12"/>
        <v>0.850105263157895</v>
      </c>
      <c r="N208" s="47">
        <f t="shared" si="13"/>
        <v>0.849925705794948</v>
      </c>
      <c r="O208" s="48">
        <f t="shared" si="14"/>
        <v>4037.5</v>
      </c>
      <c r="P208" s="48">
        <f t="shared" si="15"/>
        <v>3431.875</v>
      </c>
      <c r="Q208" s="41"/>
      <c r="R208" s="41"/>
      <c r="S208" s="41"/>
    </row>
    <row r="209" ht="28.5" spans="1:19">
      <c r="A209" s="28">
        <v>201</v>
      </c>
      <c r="B209" s="16">
        <v>331005016</v>
      </c>
      <c r="C209" s="17" t="s">
        <v>494</v>
      </c>
      <c r="D209" s="17" t="s">
        <v>495</v>
      </c>
      <c r="E209" s="16"/>
      <c r="F209" s="18" t="s">
        <v>25</v>
      </c>
      <c r="G209" s="22" t="s">
        <v>261</v>
      </c>
      <c r="H209" s="20" t="s">
        <v>293</v>
      </c>
      <c r="I209" s="52">
        <v>5211</v>
      </c>
      <c r="J209" s="52">
        <v>4429</v>
      </c>
      <c r="K209" s="52">
        <v>3765</v>
      </c>
      <c r="L209" s="56"/>
      <c r="M209" s="47">
        <f t="shared" si="12"/>
        <v>0.849932834388793</v>
      </c>
      <c r="N209" s="47">
        <f t="shared" si="13"/>
        <v>0.850079024610522</v>
      </c>
      <c r="O209" s="48">
        <f t="shared" si="14"/>
        <v>4429.35</v>
      </c>
      <c r="P209" s="48">
        <f t="shared" si="15"/>
        <v>3764.9475</v>
      </c>
      <c r="Q209" s="41"/>
      <c r="R209" s="41"/>
      <c r="S209" s="41"/>
    </row>
    <row r="210" ht="30" spans="1:19">
      <c r="A210" s="28">
        <v>202</v>
      </c>
      <c r="B210" s="16">
        <v>331005022</v>
      </c>
      <c r="C210" s="17" t="s">
        <v>496</v>
      </c>
      <c r="D210" s="19"/>
      <c r="E210" s="16"/>
      <c r="F210" s="18" t="s">
        <v>25</v>
      </c>
      <c r="G210" s="29"/>
      <c r="H210" s="22"/>
      <c r="I210" s="52">
        <v>2414</v>
      </c>
      <c r="J210" s="52">
        <v>2052</v>
      </c>
      <c r="K210" s="52">
        <v>1744</v>
      </c>
      <c r="L210" s="56"/>
      <c r="M210" s="47">
        <f t="shared" si="12"/>
        <v>0.850041425020713</v>
      </c>
      <c r="N210" s="47">
        <f t="shared" si="13"/>
        <v>0.84990253411306</v>
      </c>
      <c r="O210" s="48">
        <f t="shared" si="14"/>
        <v>2051.9</v>
      </c>
      <c r="P210" s="48">
        <f t="shared" si="15"/>
        <v>1744.115</v>
      </c>
      <c r="Q210" s="41"/>
      <c r="R210" s="41"/>
      <c r="S210" s="41"/>
    </row>
    <row r="211" ht="57" spans="1:19">
      <c r="A211" s="28">
        <v>203</v>
      </c>
      <c r="B211" s="16">
        <v>331006002</v>
      </c>
      <c r="C211" s="17" t="s">
        <v>497</v>
      </c>
      <c r="D211" s="17" t="s">
        <v>498</v>
      </c>
      <c r="E211" s="16"/>
      <c r="F211" s="18" t="s">
        <v>25</v>
      </c>
      <c r="G211" s="20" t="s">
        <v>90</v>
      </c>
      <c r="H211" s="20" t="s">
        <v>499</v>
      </c>
      <c r="I211" s="52">
        <v>2005</v>
      </c>
      <c r="J211" s="52">
        <v>1704</v>
      </c>
      <c r="K211" s="52">
        <v>1449</v>
      </c>
      <c r="L211" s="56"/>
      <c r="M211" s="47">
        <f t="shared" si="12"/>
        <v>0.849875311720698</v>
      </c>
      <c r="N211" s="47">
        <f t="shared" si="13"/>
        <v>0.850352112676056</v>
      </c>
      <c r="O211" s="48">
        <f t="shared" si="14"/>
        <v>1704.25</v>
      </c>
      <c r="P211" s="48">
        <f t="shared" si="15"/>
        <v>1448.6125</v>
      </c>
      <c r="Q211" s="41"/>
      <c r="R211" s="41"/>
      <c r="S211" s="41"/>
    </row>
    <row r="212" ht="57" spans="1:19">
      <c r="A212" s="28">
        <v>204</v>
      </c>
      <c r="B212" s="16">
        <v>331006011</v>
      </c>
      <c r="C212" s="17" t="s">
        <v>500</v>
      </c>
      <c r="D212" s="17" t="s">
        <v>501</v>
      </c>
      <c r="E212" s="16"/>
      <c r="F212" s="18" t="s">
        <v>25</v>
      </c>
      <c r="G212" s="20" t="s">
        <v>502</v>
      </c>
      <c r="H212" s="20" t="s">
        <v>493</v>
      </c>
      <c r="I212" s="52">
        <v>1941</v>
      </c>
      <c r="J212" s="52">
        <v>1650</v>
      </c>
      <c r="K212" s="52">
        <v>1402</v>
      </c>
      <c r="L212" s="56"/>
      <c r="M212" s="47">
        <f t="shared" si="12"/>
        <v>0.850077279752705</v>
      </c>
      <c r="N212" s="47">
        <f t="shared" si="13"/>
        <v>0.84969696969697</v>
      </c>
      <c r="O212" s="48">
        <f t="shared" si="14"/>
        <v>1649.85</v>
      </c>
      <c r="P212" s="48">
        <f t="shared" si="15"/>
        <v>1402.3725</v>
      </c>
      <c r="Q212" s="41"/>
      <c r="R212" s="41"/>
      <c r="S212" s="41"/>
    </row>
    <row r="213" ht="28.5" spans="1:19">
      <c r="A213" s="28">
        <v>205</v>
      </c>
      <c r="B213" s="16">
        <v>331006013</v>
      </c>
      <c r="C213" s="17" t="s">
        <v>503</v>
      </c>
      <c r="D213" s="19"/>
      <c r="E213" s="16"/>
      <c r="F213" s="18" t="s">
        <v>25</v>
      </c>
      <c r="G213" s="20" t="s">
        <v>90</v>
      </c>
      <c r="H213" s="20" t="s">
        <v>433</v>
      </c>
      <c r="I213" s="52">
        <v>1537</v>
      </c>
      <c r="J213" s="52">
        <v>1306</v>
      </c>
      <c r="K213" s="52">
        <v>1110</v>
      </c>
      <c r="L213" s="56"/>
      <c r="M213" s="47">
        <f t="shared" si="12"/>
        <v>0.849707221860768</v>
      </c>
      <c r="N213" s="47">
        <f t="shared" si="13"/>
        <v>0.849923430321593</v>
      </c>
      <c r="O213" s="48">
        <f t="shared" si="14"/>
        <v>1306.45</v>
      </c>
      <c r="P213" s="48">
        <f t="shared" si="15"/>
        <v>1110.4825</v>
      </c>
      <c r="Q213" s="41"/>
      <c r="R213" s="41"/>
      <c r="S213" s="41"/>
    </row>
    <row r="214" ht="85.5" spans="1:19">
      <c r="A214" s="28">
        <v>206</v>
      </c>
      <c r="B214" s="16">
        <v>331007006</v>
      </c>
      <c r="C214" s="17" t="s">
        <v>504</v>
      </c>
      <c r="D214" s="17" t="s">
        <v>505</v>
      </c>
      <c r="E214" s="16"/>
      <c r="F214" s="18" t="s">
        <v>25</v>
      </c>
      <c r="G214" s="22" t="s">
        <v>261</v>
      </c>
      <c r="H214" s="20" t="s">
        <v>506</v>
      </c>
      <c r="I214" s="52">
        <v>6716</v>
      </c>
      <c r="J214" s="52">
        <v>5709</v>
      </c>
      <c r="K214" s="52">
        <v>4852</v>
      </c>
      <c r="L214" s="56"/>
      <c r="M214" s="47">
        <f t="shared" si="12"/>
        <v>0.850059559261465</v>
      </c>
      <c r="N214" s="47">
        <f t="shared" si="13"/>
        <v>0.849886144683833</v>
      </c>
      <c r="O214" s="48">
        <f t="shared" si="14"/>
        <v>5708.6</v>
      </c>
      <c r="P214" s="48">
        <f t="shared" si="15"/>
        <v>4852.31</v>
      </c>
      <c r="Q214" s="41"/>
      <c r="R214" s="41"/>
      <c r="S214" s="41"/>
    </row>
    <row r="215" ht="28.5" spans="1:19">
      <c r="A215" s="28">
        <v>207</v>
      </c>
      <c r="B215" s="16">
        <v>331007007</v>
      </c>
      <c r="C215" s="17" t="s">
        <v>507</v>
      </c>
      <c r="D215" s="17" t="s">
        <v>508</v>
      </c>
      <c r="E215" s="16"/>
      <c r="F215" s="18" t="s">
        <v>25</v>
      </c>
      <c r="G215" s="22" t="s">
        <v>261</v>
      </c>
      <c r="H215" s="20" t="s">
        <v>253</v>
      </c>
      <c r="I215" s="52">
        <v>4008</v>
      </c>
      <c r="J215" s="52">
        <v>3407</v>
      </c>
      <c r="K215" s="52">
        <v>2896</v>
      </c>
      <c r="L215" s="56"/>
      <c r="M215" s="47">
        <f t="shared" si="12"/>
        <v>0.850049900199601</v>
      </c>
      <c r="N215" s="47">
        <f t="shared" si="13"/>
        <v>0.850014675667743</v>
      </c>
      <c r="O215" s="48">
        <f t="shared" si="14"/>
        <v>3406.8</v>
      </c>
      <c r="P215" s="48">
        <f t="shared" si="15"/>
        <v>2895.78</v>
      </c>
      <c r="Q215" s="41"/>
      <c r="R215" s="41"/>
      <c r="S215" s="41"/>
    </row>
    <row r="216" ht="28.5" spans="1:19">
      <c r="A216" s="28">
        <v>208</v>
      </c>
      <c r="B216" s="16">
        <v>331007011</v>
      </c>
      <c r="C216" s="17" t="s">
        <v>509</v>
      </c>
      <c r="D216" s="19"/>
      <c r="E216" s="16"/>
      <c r="F216" s="18" t="s">
        <v>25</v>
      </c>
      <c r="G216" s="22" t="s">
        <v>261</v>
      </c>
      <c r="H216" s="20" t="s">
        <v>253</v>
      </c>
      <c r="I216" s="52">
        <v>3078</v>
      </c>
      <c r="J216" s="52">
        <v>2616</v>
      </c>
      <c r="K216" s="52">
        <v>2224</v>
      </c>
      <c r="L216" s="56"/>
      <c r="M216" s="47">
        <f t="shared" si="12"/>
        <v>0.84990253411306</v>
      </c>
      <c r="N216" s="47">
        <f t="shared" si="13"/>
        <v>0.850152905198777</v>
      </c>
      <c r="O216" s="48">
        <f t="shared" si="14"/>
        <v>2616.3</v>
      </c>
      <c r="P216" s="48">
        <f t="shared" si="15"/>
        <v>2223.855</v>
      </c>
      <c r="Q216" s="41"/>
      <c r="R216" s="41"/>
      <c r="S216" s="41"/>
    </row>
    <row r="217" ht="28.5" spans="1:19">
      <c r="A217" s="28">
        <v>209</v>
      </c>
      <c r="B217" s="16">
        <v>331007019</v>
      </c>
      <c r="C217" s="17" t="s">
        <v>510</v>
      </c>
      <c r="D217" s="19"/>
      <c r="E217" s="16"/>
      <c r="F217" s="18" t="s">
        <v>25</v>
      </c>
      <c r="G217" s="20" t="s">
        <v>90</v>
      </c>
      <c r="H217" s="20" t="s">
        <v>253</v>
      </c>
      <c r="I217" s="52">
        <v>2484</v>
      </c>
      <c r="J217" s="52">
        <v>2111</v>
      </c>
      <c r="K217" s="52">
        <v>1795</v>
      </c>
      <c r="L217" s="56"/>
      <c r="M217" s="47">
        <f t="shared" si="12"/>
        <v>0.849838969404187</v>
      </c>
      <c r="N217" s="47">
        <f t="shared" si="13"/>
        <v>0.850307910942681</v>
      </c>
      <c r="O217" s="48">
        <f t="shared" si="14"/>
        <v>2111.4</v>
      </c>
      <c r="P217" s="48">
        <f t="shared" si="15"/>
        <v>1794.69</v>
      </c>
      <c r="Q217" s="41"/>
      <c r="R217" s="41"/>
      <c r="S217" s="41"/>
    </row>
    <row r="218" ht="28.5" spans="1:19">
      <c r="A218" s="28">
        <v>210</v>
      </c>
      <c r="B218" s="16">
        <v>331008001</v>
      </c>
      <c r="C218" s="17" t="s">
        <v>511</v>
      </c>
      <c r="D218" s="17" t="s">
        <v>512</v>
      </c>
      <c r="E218" s="18" t="s">
        <v>513</v>
      </c>
      <c r="F218" s="18" t="s">
        <v>280</v>
      </c>
      <c r="G218" s="20" t="s">
        <v>90</v>
      </c>
      <c r="H218" s="20" t="s">
        <v>253</v>
      </c>
      <c r="I218" s="52">
        <v>1557</v>
      </c>
      <c r="J218" s="52">
        <v>1323</v>
      </c>
      <c r="K218" s="52">
        <v>1125</v>
      </c>
      <c r="L218" s="56"/>
      <c r="M218" s="47">
        <f t="shared" si="12"/>
        <v>0.84971098265896</v>
      </c>
      <c r="N218" s="47">
        <f t="shared" si="13"/>
        <v>0.850340136054422</v>
      </c>
      <c r="O218" s="48">
        <f t="shared" si="14"/>
        <v>1323.45</v>
      </c>
      <c r="P218" s="48">
        <f t="shared" si="15"/>
        <v>1124.9325</v>
      </c>
      <c r="Q218" s="41"/>
      <c r="R218" s="41"/>
      <c r="S218" s="41"/>
    </row>
    <row r="219" ht="28.5" spans="1:19">
      <c r="A219" s="28">
        <v>211</v>
      </c>
      <c r="B219" s="16">
        <v>331008015</v>
      </c>
      <c r="C219" s="17" t="s">
        <v>514</v>
      </c>
      <c r="D219" s="17" t="s">
        <v>515</v>
      </c>
      <c r="E219" s="16"/>
      <c r="F219" s="18" t="s">
        <v>25</v>
      </c>
      <c r="G219" s="20" t="s">
        <v>90</v>
      </c>
      <c r="H219" s="20" t="s">
        <v>253</v>
      </c>
      <c r="I219" s="52">
        <v>3340</v>
      </c>
      <c r="J219" s="52">
        <v>2839</v>
      </c>
      <c r="K219" s="52">
        <v>2413</v>
      </c>
      <c r="L219" s="56"/>
      <c r="M219" s="47">
        <f t="shared" si="12"/>
        <v>0.85</v>
      </c>
      <c r="N219" s="47">
        <f t="shared" si="13"/>
        <v>0.84994716449454</v>
      </c>
      <c r="O219" s="48">
        <f t="shared" si="14"/>
        <v>2839</v>
      </c>
      <c r="P219" s="48">
        <f t="shared" si="15"/>
        <v>2413.15</v>
      </c>
      <c r="Q219" s="41"/>
      <c r="R219" s="41"/>
      <c r="S219" s="41"/>
    </row>
    <row r="220" ht="28.5" spans="1:19">
      <c r="A220" s="28">
        <v>212</v>
      </c>
      <c r="B220" s="16">
        <v>331101002</v>
      </c>
      <c r="C220" s="17" t="s">
        <v>516</v>
      </c>
      <c r="D220" s="19"/>
      <c r="E220" s="16"/>
      <c r="F220" s="18" t="s">
        <v>25</v>
      </c>
      <c r="G220" s="20" t="s">
        <v>90</v>
      </c>
      <c r="H220" s="20" t="s">
        <v>253</v>
      </c>
      <c r="I220" s="52">
        <v>2136</v>
      </c>
      <c r="J220" s="52">
        <v>1816</v>
      </c>
      <c r="K220" s="52">
        <v>1543</v>
      </c>
      <c r="L220" s="56"/>
      <c r="M220" s="47">
        <f t="shared" si="12"/>
        <v>0.850187265917603</v>
      </c>
      <c r="N220" s="47">
        <f t="shared" si="13"/>
        <v>0.849669603524229</v>
      </c>
      <c r="O220" s="48">
        <f t="shared" si="14"/>
        <v>1815.6</v>
      </c>
      <c r="P220" s="48">
        <f t="shared" si="15"/>
        <v>1543.26</v>
      </c>
      <c r="Q220" s="41"/>
      <c r="R220" s="41"/>
      <c r="S220" s="41"/>
    </row>
    <row r="221" ht="28.5" spans="1:19">
      <c r="A221" s="28">
        <v>213</v>
      </c>
      <c r="B221" s="16">
        <v>331101009</v>
      </c>
      <c r="C221" s="17" t="s">
        <v>517</v>
      </c>
      <c r="D221" s="19"/>
      <c r="E221" s="16"/>
      <c r="F221" s="18" t="s">
        <v>25</v>
      </c>
      <c r="G221" s="20" t="s">
        <v>90</v>
      </c>
      <c r="H221" s="20" t="s">
        <v>253</v>
      </c>
      <c r="I221" s="52">
        <v>2837</v>
      </c>
      <c r="J221" s="52">
        <v>2411</v>
      </c>
      <c r="K221" s="52">
        <v>2050</v>
      </c>
      <c r="L221" s="56"/>
      <c r="M221" s="47">
        <f t="shared" si="12"/>
        <v>0.849841381741276</v>
      </c>
      <c r="N221" s="47">
        <f t="shared" si="13"/>
        <v>0.850269597677312</v>
      </c>
      <c r="O221" s="48">
        <f t="shared" si="14"/>
        <v>2411.45</v>
      </c>
      <c r="P221" s="48">
        <f t="shared" si="15"/>
        <v>2049.7325</v>
      </c>
      <c r="Q221" s="41"/>
      <c r="R221" s="41"/>
      <c r="S221" s="41"/>
    </row>
    <row r="222" ht="15.75" spans="1:19">
      <c r="A222" s="28">
        <v>214</v>
      </c>
      <c r="B222" s="16">
        <v>331101013</v>
      </c>
      <c r="C222" s="17" t="s">
        <v>518</v>
      </c>
      <c r="D222" s="19"/>
      <c r="E222" s="16"/>
      <c r="F222" s="18" t="s">
        <v>25</v>
      </c>
      <c r="G222" s="29"/>
      <c r="H222" s="22"/>
      <c r="I222" s="52">
        <v>1489</v>
      </c>
      <c r="J222" s="52">
        <v>1266</v>
      </c>
      <c r="K222" s="52">
        <v>1076</v>
      </c>
      <c r="L222" s="56"/>
      <c r="M222" s="47">
        <f t="shared" ref="M222:M285" si="16">J222/I222</f>
        <v>0.850235057085292</v>
      </c>
      <c r="N222" s="47">
        <f t="shared" ref="N222:N285" si="17">K222/J222</f>
        <v>0.849921011058452</v>
      </c>
      <c r="O222" s="48">
        <f t="shared" ref="O222:O285" si="18">I222*0.85</f>
        <v>1265.65</v>
      </c>
      <c r="P222" s="48">
        <f t="shared" ref="P222:P285" si="19">O222*0.85</f>
        <v>1075.8025</v>
      </c>
      <c r="Q222" s="41"/>
      <c r="R222" s="41"/>
      <c r="S222" s="41"/>
    </row>
    <row r="223" ht="30" spans="1:19">
      <c r="A223" s="28">
        <v>215</v>
      </c>
      <c r="B223" s="16">
        <v>331103026</v>
      </c>
      <c r="C223" s="17" t="s">
        <v>519</v>
      </c>
      <c r="D223" s="17" t="s">
        <v>520</v>
      </c>
      <c r="E223" s="16"/>
      <c r="F223" s="18" t="s">
        <v>25</v>
      </c>
      <c r="G223" s="64" t="s">
        <v>521</v>
      </c>
      <c r="H223" s="20" t="s">
        <v>522</v>
      </c>
      <c r="I223" s="52">
        <v>2493</v>
      </c>
      <c r="J223" s="52">
        <v>2119</v>
      </c>
      <c r="K223" s="52">
        <v>1801</v>
      </c>
      <c r="L223" s="56"/>
      <c r="M223" s="47">
        <f t="shared" si="16"/>
        <v>0.84997994384276</v>
      </c>
      <c r="N223" s="47">
        <f t="shared" si="17"/>
        <v>0.849929211892402</v>
      </c>
      <c r="O223" s="48">
        <f t="shared" si="18"/>
        <v>2119.05</v>
      </c>
      <c r="P223" s="48">
        <f t="shared" si="19"/>
        <v>1801.1925</v>
      </c>
      <c r="Q223" s="41"/>
      <c r="R223" s="41"/>
      <c r="S223" s="41"/>
    </row>
    <row r="224" ht="28.5" spans="1:19">
      <c r="A224" s="28">
        <v>216</v>
      </c>
      <c r="B224" s="16">
        <v>331201001</v>
      </c>
      <c r="C224" s="17" t="s">
        <v>523</v>
      </c>
      <c r="D224" s="17" t="s">
        <v>524</v>
      </c>
      <c r="E224" s="16"/>
      <c r="F224" s="18" t="s">
        <v>25</v>
      </c>
      <c r="G224" s="22" t="s">
        <v>261</v>
      </c>
      <c r="H224" s="20" t="s">
        <v>293</v>
      </c>
      <c r="I224" s="52">
        <v>4489</v>
      </c>
      <c r="J224" s="52">
        <v>3816</v>
      </c>
      <c r="K224" s="52">
        <v>3243</v>
      </c>
      <c r="L224" s="56"/>
      <c r="M224" s="47">
        <f t="shared" si="16"/>
        <v>0.85007796836712</v>
      </c>
      <c r="N224" s="47">
        <f t="shared" si="17"/>
        <v>0.849842767295597</v>
      </c>
      <c r="O224" s="48">
        <f t="shared" si="18"/>
        <v>3815.65</v>
      </c>
      <c r="P224" s="48">
        <f t="shared" si="19"/>
        <v>3243.3025</v>
      </c>
      <c r="Q224" s="41"/>
      <c r="R224" s="41"/>
      <c r="S224" s="41"/>
    </row>
    <row r="225" ht="28.5" spans="1:19">
      <c r="A225" s="28">
        <v>217</v>
      </c>
      <c r="B225" s="16">
        <v>331202007</v>
      </c>
      <c r="C225" s="17" t="s">
        <v>525</v>
      </c>
      <c r="D225" s="19"/>
      <c r="E225" s="16"/>
      <c r="F225" s="18" t="s">
        <v>280</v>
      </c>
      <c r="G225" s="29"/>
      <c r="H225" s="34"/>
      <c r="I225" s="52">
        <v>1246</v>
      </c>
      <c r="J225" s="52">
        <v>1059</v>
      </c>
      <c r="K225" s="52">
        <v>900</v>
      </c>
      <c r="L225" s="56"/>
      <c r="M225" s="47">
        <f t="shared" si="16"/>
        <v>0.84991974317817</v>
      </c>
      <c r="N225" s="47">
        <f t="shared" si="17"/>
        <v>0.84985835694051</v>
      </c>
      <c r="O225" s="48">
        <f t="shared" si="18"/>
        <v>1059.1</v>
      </c>
      <c r="P225" s="48">
        <f t="shared" si="19"/>
        <v>900.235</v>
      </c>
      <c r="Q225" s="41"/>
      <c r="R225" s="41"/>
      <c r="S225" s="41"/>
    </row>
    <row r="226" ht="15.75" spans="1:19">
      <c r="A226" s="28">
        <v>218</v>
      </c>
      <c r="B226" s="16">
        <v>331203002</v>
      </c>
      <c r="C226" s="17" t="s">
        <v>526</v>
      </c>
      <c r="D226" s="19"/>
      <c r="E226" s="16"/>
      <c r="F226" s="18" t="s">
        <v>280</v>
      </c>
      <c r="G226" s="29"/>
      <c r="H226" s="34"/>
      <c r="I226" s="52">
        <v>1316</v>
      </c>
      <c r="J226" s="52">
        <v>1119</v>
      </c>
      <c r="K226" s="52">
        <v>951</v>
      </c>
      <c r="L226" s="56"/>
      <c r="M226" s="47">
        <f t="shared" si="16"/>
        <v>0.850303951367781</v>
      </c>
      <c r="N226" s="47">
        <f t="shared" si="17"/>
        <v>0.849865951742627</v>
      </c>
      <c r="O226" s="48">
        <f t="shared" si="18"/>
        <v>1118.6</v>
      </c>
      <c r="P226" s="48">
        <f t="shared" si="19"/>
        <v>950.81</v>
      </c>
      <c r="Q226" s="41"/>
      <c r="R226" s="41"/>
      <c r="S226" s="41"/>
    </row>
    <row r="227" ht="30" spans="1:19">
      <c r="A227" s="28">
        <v>219</v>
      </c>
      <c r="B227" s="16">
        <v>331204015</v>
      </c>
      <c r="C227" s="17" t="s">
        <v>527</v>
      </c>
      <c r="D227" s="19"/>
      <c r="E227" s="16"/>
      <c r="F227" s="18" t="s">
        <v>25</v>
      </c>
      <c r="G227" s="20" t="s">
        <v>528</v>
      </c>
      <c r="H227" s="20" t="s">
        <v>293</v>
      </c>
      <c r="I227" s="52">
        <v>2681</v>
      </c>
      <c r="J227" s="52">
        <v>2279</v>
      </c>
      <c r="K227" s="52">
        <v>1937</v>
      </c>
      <c r="L227" s="56"/>
      <c r="M227" s="47">
        <f t="shared" si="16"/>
        <v>0.850055949272659</v>
      </c>
      <c r="N227" s="47">
        <f t="shared" si="17"/>
        <v>0.849934181658622</v>
      </c>
      <c r="O227" s="48">
        <f t="shared" si="18"/>
        <v>2278.85</v>
      </c>
      <c r="P227" s="48">
        <f t="shared" si="19"/>
        <v>1937.0225</v>
      </c>
      <c r="Q227" s="41"/>
      <c r="R227" s="41"/>
      <c r="S227" s="41"/>
    </row>
    <row r="228" ht="28.5" spans="1:19">
      <c r="A228" s="28">
        <v>220</v>
      </c>
      <c r="B228" s="16">
        <v>331301002</v>
      </c>
      <c r="C228" s="17" t="s">
        <v>529</v>
      </c>
      <c r="D228" s="17" t="s">
        <v>530</v>
      </c>
      <c r="E228" s="16"/>
      <c r="F228" s="18" t="s">
        <v>280</v>
      </c>
      <c r="G228" s="20" t="s">
        <v>90</v>
      </c>
      <c r="H228" s="20" t="s">
        <v>293</v>
      </c>
      <c r="I228" s="52">
        <v>1550</v>
      </c>
      <c r="J228" s="52">
        <v>1318</v>
      </c>
      <c r="K228" s="52">
        <v>1120</v>
      </c>
      <c r="L228" s="56"/>
      <c r="M228" s="47">
        <f t="shared" si="16"/>
        <v>0.850322580645161</v>
      </c>
      <c r="N228" s="47">
        <f t="shared" si="17"/>
        <v>0.849772382397572</v>
      </c>
      <c r="O228" s="48">
        <f t="shared" si="18"/>
        <v>1317.5</v>
      </c>
      <c r="P228" s="48">
        <f t="shared" si="19"/>
        <v>1119.875</v>
      </c>
      <c r="Q228" s="41"/>
      <c r="R228" s="41"/>
      <c r="S228" s="41"/>
    </row>
    <row r="229" ht="61.5" spans="1:19">
      <c r="A229" s="28">
        <v>221</v>
      </c>
      <c r="B229" s="16">
        <v>331301006</v>
      </c>
      <c r="C229" s="17" t="s">
        <v>531</v>
      </c>
      <c r="D229" s="17" t="s">
        <v>532</v>
      </c>
      <c r="E229" s="16"/>
      <c r="F229" s="18" t="s">
        <v>25</v>
      </c>
      <c r="G229" s="20" t="s">
        <v>533</v>
      </c>
      <c r="H229" s="20" t="s">
        <v>293</v>
      </c>
      <c r="I229" s="52">
        <v>4276</v>
      </c>
      <c r="J229" s="52">
        <v>3635</v>
      </c>
      <c r="K229" s="52">
        <v>3089</v>
      </c>
      <c r="L229" s="56"/>
      <c r="M229" s="47">
        <f t="shared" si="16"/>
        <v>0.850093545369504</v>
      </c>
      <c r="N229" s="47">
        <f t="shared" si="17"/>
        <v>0.849793672627235</v>
      </c>
      <c r="O229" s="48">
        <f t="shared" si="18"/>
        <v>3634.6</v>
      </c>
      <c r="P229" s="48">
        <f t="shared" si="19"/>
        <v>3089.41</v>
      </c>
      <c r="Q229" s="41"/>
      <c r="R229" s="41"/>
      <c r="S229" s="41"/>
    </row>
    <row r="230" ht="28.5" spans="1:19">
      <c r="A230" s="28">
        <v>222</v>
      </c>
      <c r="B230" s="16">
        <v>331301009</v>
      </c>
      <c r="C230" s="17" t="s">
        <v>534</v>
      </c>
      <c r="D230" s="19"/>
      <c r="E230" s="16"/>
      <c r="F230" s="18" t="s">
        <v>280</v>
      </c>
      <c r="G230" s="20" t="s">
        <v>90</v>
      </c>
      <c r="H230" s="20" t="s">
        <v>293</v>
      </c>
      <c r="I230" s="52">
        <v>1395</v>
      </c>
      <c r="J230" s="52">
        <v>1186</v>
      </c>
      <c r="K230" s="52">
        <v>1008</v>
      </c>
      <c r="L230" s="56"/>
      <c r="M230" s="47">
        <f t="shared" si="16"/>
        <v>0.850179211469534</v>
      </c>
      <c r="N230" s="47">
        <f t="shared" si="17"/>
        <v>0.849915682967959</v>
      </c>
      <c r="O230" s="48">
        <f t="shared" si="18"/>
        <v>1185.75</v>
      </c>
      <c r="P230" s="48">
        <f t="shared" si="19"/>
        <v>1007.8875</v>
      </c>
      <c r="Q230" s="41"/>
      <c r="R230" s="41"/>
      <c r="S230" s="41"/>
    </row>
    <row r="231" ht="31.5" spans="1:19">
      <c r="A231" s="28">
        <v>223</v>
      </c>
      <c r="B231" s="16">
        <v>331302004</v>
      </c>
      <c r="C231" s="17" t="s">
        <v>535</v>
      </c>
      <c r="D231" s="17" t="s">
        <v>536</v>
      </c>
      <c r="E231" s="16"/>
      <c r="F231" s="18" t="s">
        <v>25</v>
      </c>
      <c r="G231" s="29"/>
      <c r="H231" s="34"/>
      <c r="I231" s="52">
        <v>1220</v>
      </c>
      <c r="J231" s="52">
        <v>1037</v>
      </c>
      <c r="K231" s="52">
        <v>881</v>
      </c>
      <c r="L231" s="56"/>
      <c r="M231" s="47">
        <f t="shared" si="16"/>
        <v>0.85</v>
      </c>
      <c r="N231" s="47">
        <f t="shared" si="17"/>
        <v>0.849566055930569</v>
      </c>
      <c r="O231" s="48">
        <f t="shared" si="18"/>
        <v>1037</v>
      </c>
      <c r="P231" s="48">
        <f t="shared" si="19"/>
        <v>881.45</v>
      </c>
      <c r="Q231" s="41"/>
      <c r="R231" s="41"/>
      <c r="S231" s="41"/>
    </row>
    <row r="232" ht="28.5" spans="1:19">
      <c r="A232" s="28">
        <v>224</v>
      </c>
      <c r="B232" s="16">
        <v>331303005</v>
      </c>
      <c r="C232" s="17" t="s">
        <v>537</v>
      </c>
      <c r="D232" s="19"/>
      <c r="E232" s="16"/>
      <c r="F232" s="18" t="s">
        <v>25</v>
      </c>
      <c r="G232" s="29"/>
      <c r="H232" s="20" t="s">
        <v>193</v>
      </c>
      <c r="I232" s="52">
        <v>911</v>
      </c>
      <c r="J232" s="52">
        <v>774</v>
      </c>
      <c r="K232" s="52">
        <v>658</v>
      </c>
      <c r="L232" s="56"/>
      <c r="M232" s="47">
        <f t="shared" si="16"/>
        <v>0.849615806805708</v>
      </c>
      <c r="N232" s="47">
        <f t="shared" si="17"/>
        <v>0.850129198966408</v>
      </c>
      <c r="O232" s="48">
        <f t="shared" si="18"/>
        <v>774.35</v>
      </c>
      <c r="P232" s="48">
        <f t="shared" si="19"/>
        <v>658.1975</v>
      </c>
      <c r="Q232" s="41"/>
      <c r="R232" s="41"/>
      <c r="S232" s="41"/>
    </row>
    <row r="233" ht="28.5" spans="1:19">
      <c r="A233" s="28">
        <v>225</v>
      </c>
      <c r="B233" s="16">
        <v>331303007</v>
      </c>
      <c r="C233" s="17" t="s">
        <v>538</v>
      </c>
      <c r="D233" s="19"/>
      <c r="E233" s="16"/>
      <c r="F233" s="18" t="s">
        <v>25</v>
      </c>
      <c r="G233" s="29"/>
      <c r="H233" s="20" t="s">
        <v>193</v>
      </c>
      <c r="I233" s="52">
        <v>670</v>
      </c>
      <c r="J233" s="52">
        <v>570</v>
      </c>
      <c r="K233" s="52">
        <v>484</v>
      </c>
      <c r="L233" s="56"/>
      <c r="M233" s="47">
        <f t="shared" si="16"/>
        <v>0.850746268656716</v>
      </c>
      <c r="N233" s="47">
        <f t="shared" si="17"/>
        <v>0.849122807017544</v>
      </c>
      <c r="O233" s="48">
        <f t="shared" si="18"/>
        <v>569.5</v>
      </c>
      <c r="P233" s="48">
        <f t="shared" si="19"/>
        <v>484.075</v>
      </c>
      <c r="Q233" s="41"/>
      <c r="R233" s="41"/>
      <c r="S233" s="41"/>
    </row>
    <row r="234" ht="28.5" spans="1:19">
      <c r="A234" s="28">
        <v>226</v>
      </c>
      <c r="B234" s="16">
        <v>331303013</v>
      </c>
      <c r="C234" s="17" t="s">
        <v>539</v>
      </c>
      <c r="D234" s="19"/>
      <c r="E234" s="16"/>
      <c r="F234" s="18" t="s">
        <v>25</v>
      </c>
      <c r="G234" s="20" t="s">
        <v>90</v>
      </c>
      <c r="H234" s="20" t="s">
        <v>293</v>
      </c>
      <c r="I234" s="52">
        <v>2036</v>
      </c>
      <c r="J234" s="52">
        <v>1731</v>
      </c>
      <c r="K234" s="52">
        <v>1471</v>
      </c>
      <c r="L234" s="56"/>
      <c r="M234" s="47">
        <f t="shared" si="16"/>
        <v>0.850196463654224</v>
      </c>
      <c r="N234" s="47">
        <f t="shared" si="17"/>
        <v>0.849797804737146</v>
      </c>
      <c r="O234" s="48">
        <f t="shared" si="18"/>
        <v>1730.6</v>
      </c>
      <c r="P234" s="48">
        <f t="shared" si="19"/>
        <v>1471.01</v>
      </c>
      <c r="Q234" s="41"/>
      <c r="R234" s="41"/>
      <c r="S234" s="41"/>
    </row>
    <row r="235" ht="28.5" spans="1:19">
      <c r="A235" s="28">
        <v>227</v>
      </c>
      <c r="B235" s="16">
        <v>331303014</v>
      </c>
      <c r="C235" s="17" t="s">
        <v>540</v>
      </c>
      <c r="D235" s="19"/>
      <c r="E235" s="16"/>
      <c r="F235" s="18" t="s">
        <v>25</v>
      </c>
      <c r="G235" s="20" t="s">
        <v>90</v>
      </c>
      <c r="H235" s="20" t="s">
        <v>293</v>
      </c>
      <c r="I235" s="52">
        <v>1877</v>
      </c>
      <c r="J235" s="52">
        <v>1595</v>
      </c>
      <c r="K235" s="52">
        <v>1356</v>
      </c>
      <c r="L235" s="56"/>
      <c r="M235" s="47">
        <f t="shared" si="16"/>
        <v>0.849760255727224</v>
      </c>
      <c r="N235" s="47">
        <f t="shared" si="17"/>
        <v>0.850156739811912</v>
      </c>
      <c r="O235" s="48">
        <f t="shared" si="18"/>
        <v>1595.45</v>
      </c>
      <c r="P235" s="48">
        <f t="shared" si="19"/>
        <v>1356.1325</v>
      </c>
      <c r="Q235" s="41"/>
      <c r="R235" s="41"/>
      <c r="S235" s="41"/>
    </row>
    <row r="236" ht="30" spans="1:19">
      <c r="A236" s="28">
        <v>228</v>
      </c>
      <c r="B236" s="16">
        <v>331303015</v>
      </c>
      <c r="C236" s="17" t="s">
        <v>541</v>
      </c>
      <c r="D236" s="19"/>
      <c r="E236" s="16"/>
      <c r="F236" s="18" t="s">
        <v>25</v>
      </c>
      <c r="G236" s="20" t="s">
        <v>90</v>
      </c>
      <c r="H236" s="20" t="s">
        <v>293</v>
      </c>
      <c r="I236" s="52">
        <v>2222</v>
      </c>
      <c r="J236" s="52">
        <v>1889</v>
      </c>
      <c r="K236" s="52">
        <v>1605</v>
      </c>
      <c r="L236" s="56"/>
      <c r="M236" s="47">
        <f t="shared" si="16"/>
        <v>0.85013501350135</v>
      </c>
      <c r="N236" s="47">
        <f t="shared" si="17"/>
        <v>0.849655902593965</v>
      </c>
      <c r="O236" s="48">
        <f t="shared" si="18"/>
        <v>1888.7</v>
      </c>
      <c r="P236" s="48">
        <f t="shared" si="19"/>
        <v>1605.395</v>
      </c>
      <c r="Q236" s="41"/>
      <c r="R236" s="41"/>
      <c r="S236" s="41"/>
    </row>
    <row r="237" ht="30" spans="1:19">
      <c r="A237" s="28">
        <v>229</v>
      </c>
      <c r="B237" s="16">
        <v>331303017</v>
      </c>
      <c r="C237" s="17" t="s">
        <v>542</v>
      </c>
      <c r="D237" s="19"/>
      <c r="E237" s="16"/>
      <c r="F237" s="18" t="s">
        <v>25</v>
      </c>
      <c r="G237" s="22" t="s">
        <v>261</v>
      </c>
      <c r="H237" s="20" t="s">
        <v>293</v>
      </c>
      <c r="I237" s="52">
        <v>4521</v>
      </c>
      <c r="J237" s="52">
        <v>3843</v>
      </c>
      <c r="K237" s="52">
        <v>3266</v>
      </c>
      <c r="L237" s="56"/>
      <c r="M237" s="47">
        <f t="shared" si="16"/>
        <v>0.850033178500332</v>
      </c>
      <c r="N237" s="47">
        <f t="shared" si="17"/>
        <v>0.849856882643768</v>
      </c>
      <c r="O237" s="48">
        <f t="shared" si="18"/>
        <v>3842.85</v>
      </c>
      <c r="P237" s="48">
        <f t="shared" si="19"/>
        <v>3266.4225</v>
      </c>
      <c r="Q237" s="41"/>
      <c r="R237" s="41"/>
      <c r="S237" s="41"/>
    </row>
    <row r="238" ht="28.5" spans="1:19">
      <c r="A238" s="28">
        <v>230</v>
      </c>
      <c r="B238" s="16">
        <v>331303026</v>
      </c>
      <c r="C238" s="17" t="s">
        <v>543</v>
      </c>
      <c r="D238" s="19"/>
      <c r="E238" s="16"/>
      <c r="F238" s="18" t="s">
        <v>25</v>
      </c>
      <c r="G238" s="20" t="s">
        <v>90</v>
      </c>
      <c r="H238" s="20" t="s">
        <v>293</v>
      </c>
      <c r="I238" s="52">
        <v>1707</v>
      </c>
      <c r="J238" s="52">
        <v>1451</v>
      </c>
      <c r="K238" s="52">
        <v>1233</v>
      </c>
      <c r="L238" s="56"/>
      <c r="M238" s="47">
        <f t="shared" si="16"/>
        <v>0.850029291154071</v>
      </c>
      <c r="N238" s="47">
        <f t="shared" si="17"/>
        <v>0.849758787043418</v>
      </c>
      <c r="O238" s="48">
        <f t="shared" si="18"/>
        <v>1450.95</v>
      </c>
      <c r="P238" s="48">
        <f t="shared" si="19"/>
        <v>1233.3075</v>
      </c>
      <c r="Q238" s="41"/>
      <c r="R238" s="41"/>
      <c r="S238" s="41"/>
    </row>
    <row r="239" ht="28.5" spans="1:19">
      <c r="A239" s="28">
        <v>231</v>
      </c>
      <c r="B239" s="16">
        <v>331305005</v>
      </c>
      <c r="C239" s="17" t="s">
        <v>544</v>
      </c>
      <c r="D239" s="17" t="s">
        <v>545</v>
      </c>
      <c r="E239" s="16"/>
      <c r="F239" s="18" t="s">
        <v>25</v>
      </c>
      <c r="G239" s="29"/>
      <c r="H239" s="20" t="s">
        <v>277</v>
      </c>
      <c r="I239" s="52">
        <v>628</v>
      </c>
      <c r="J239" s="52">
        <v>534</v>
      </c>
      <c r="K239" s="52">
        <v>454</v>
      </c>
      <c r="L239" s="56"/>
      <c r="M239" s="47">
        <f t="shared" si="16"/>
        <v>0.85031847133758</v>
      </c>
      <c r="N239" s="47">
        <f t="shared" si="17"/>
        <v>0.850187265917603</v>
      </c>
      <c r="O239" s="48">
        <f t="shared" si="18"/>
        <v>533.8</v>
      </c>
      <c r="P239" s="48">
        <f t="shared" si="19"/>
        <v>453.73</v>
      </c>
      <c r="Q239" s="41"/>
      <c r="R239" s="41"/>
      <c r="S239" s="41"/>
    </row>
    <row r="240" ht="30" spans="1:19">
      <c r="A240" s="28">
        <v>232</v>
      </c>
      <c r="B240" s="16">
        <v>331305010</v>
      </c>
      <c r="C240" s="17" t="s">
        <v>546</v>
      </c>
      <c r="D240" s="17" t="s">
        <v>547</v>
      </c>
      <c r="E240" s="16"/>
      <c r="F240" s="18" t="s">
        <v>25</v>
      </c>
      <c r="G240" s="20" t="s">
        <v>90</v>
      </c>
      <c r="H240" s="20" t="s">
        <v>293</v>
      </c>
      <c r="I240" s="52">
        <v>3836</v>
      </c>
      <c r="J240" s="52">
        <v>3261</v>
      </c>
      <c r="K240" s="52">
        <v>2772</v>
      </c>
      <c r="L240" s="56"/>
      <c r="M240" s="47">
        <f t="shared" si="16"/>
        <v>0.850104275286757</v>
      </c>
      <c r="N240" s="47">
        <f t="shared" si="17"/>
        <v>0.850045998160074</v>
      </c>
      <c r="O240" s="48">
        <f t="shared" si="18"/>
        <v>3260.6</v>
      </c>
      <c r="P240" s="48">
        <f t="shared" si="19"/>
        <v>2771.51</v>
      </c>
      <c r="Q240" s="41"/>
      <c r="R240" s="41"/>
      <c r="S240" s="41"/>
    </row>
    <row r="241" ht="28.5" spans="1:19">
      <c r="A241" s="28">
        <v>233</v>
      </c>
      <c r="B241" s="16">
        <v>331306002</v>
      </c>
      <c r="C241" s="17" t="s">
        <v>548</v>
      </c>
      <c r="D241" s="33"/>
      <c r="E241" s="66"/>
      <c r="F241" s="18" t="s">
        <v>25</v>
      </c>
      <c r="G241" s="20" t="s">
        <v>90</v>
      </c>
      <c r="H241" s="20" t="s">
        <v>293</v>
      </c>
      <c r="I241" s="52">
        <v>871</v>
      </c>
      <c r="J241" s="52">
        <v>740</v>
      </c>
      <c r="K241" s="52">
        <v>629</v>
      </c>
      <c r="L241" s="56"/>
      <c r="M241" s="47">
        <f t="shared" si="16"/>
        <v>0.849598163030999</v>
      </c>
      <c r="N241" s="47">
        <f t="shared" si="17"/>
        <v>0.85</v>
      </c>
      <c r="O241" s="48">
        <f t="shared" si="18"/>
        <v>740.35</v>
      </c>
      <c r="P241" s="48">
        <f t="shared" si="19"/>
        <v>629.2975</v>
      </c>
      <c r="Q241" s="41"/>
      <c r="R241" s="41"/>
      <c r="S241" s="41"/>
    </row>
    <row r="242" ht="15.75" spans="1:19">
      <c r="A242" s="28">
        <v>234</v>
      </c>
      <c r="B242" s="16">
        <v>331400001</v>
      </c>
      <c r="C242" s="17" t="s">
        <v>549</v>
      </c>
      <c r="D242" s="19"/>
      <c r="E242" s="16"/>
      <c r="F242" s="18" t="s">
        <v>25</v>
      </c>
      <c r="G242" s="29"/>
      <c r="H242" s="34"/>
      <c r="I242" s="52">
        <v>51</v>
      </c>
      <c r="J242" s="52">
        <v>43</v>
      </c>
      <c r="K242" s="52">
        <v>37</v>
      </c>
      <c r="L242" s="56"/>
      <c r="M242" s="47">
        <f t="shared" si="16"/>
        <v>0.843137254901961</v>
      </c>
      <c r="N242" s="47">
        <f t="shared" si="17"/>
        <v>0.86046511627907</v>
      </c>
      <c r="O242" s="48">
        <f t="shared" si="18"/>
        <v>43.35</v>
      </c>
      <c r="P242" s="48">
        <f t="shared" si="19"/>
        <v>36.8475</v>
      </c>
      <c r="Q242" s="41"/>
      <c r="R242" s="41"/>
      <c r="S242" s="41"/>
    </row>
    <row r="243" ht="42.75" spans="1:19">
      <c r="A243" s="28">
        <v>235</v>
      </c>
      <c r="B243" s="16">
        <v>331400002</v>
      </c>
      <c r="C243" s="17" t="s">
        <v>550</v>
      </c>
      <c r="D243" s="17" t="s">
        <v>551</v>
      </c>
      <c r="E243" s="16"/>
      <c r="F243" s="18" t="s">
        <v>25</v>
      </c>
      <c r="G243" s="64" t="s">
        <v>552</v>
      </c>
      <c r="H243" s="20" t="s">
        <v>553</v>
      </c>
      <c r="I243" s="52">
        <v>933</v>
      </c>
      <c r="J243" s="52">
        <v>793</v>
      </c>
      <c r="K243" s="52">
        <v>674</v>
      </c>
      <c r="L243" s="56"/>
      <c r="M243" s="47">
        <f t="shared" si="16"/>
        <v>0.84994640943194</v>
      </c>
      <c r="N243" s="47">
        <f t="shared" si="17"/>
        <v>0.849936948297604</v>
      </c>
      <c r="O243" s="48">
        <f t="shared" si="18"/>
        <v>793.05</v>
      </c>
      <c r="P243" s="48">
        <f t="shared" si="19"/>
        <v>674.0925</v>
      </c>
      <c r="Q243" s="41"/>
      <c r="R243" s="41"/>
      <c r="S243" s="41"/>
    </row>
    <row r="244" ht="42.75" spans="1:19">
      <c r="A244" s="28">
        <v>236</v>
      </c>
      <c r="B244" s="16">
        <v>331400003</v>
      </c>
      <c r="C244" s="17" t="s">
        <v>554</v>
      </c>
      <c r="D244" s="17" t="s">
        <v>555</v>
      </c>
      <c r="E244" s="16"/>
      <c r="F244" s="18" t="s">
        <v>25</v>
      </c>
      <c r="G244" s="34"/>
      <c r="H244" s="34"/>
      <c r="I244" s="52">
        <v>1183</v>
      </c>
      <c r="J244" s="52">
        <v>1005</v>
      </c>
      <c r="K244" s="52">
        <v>855</v>
      </c>
      <c r="L244" s="56"/>
      <c r="M244" s="47">
        <f t="shared" si="16"/>
        <v>0.849535080304311</v>
      </c>
      <c r="N244" s="47">
        <f t="shared" si="17"/>
        <v>0.850746268656716</v>
      </c>
      <c r="O244" s="48">
        <f t="shared" si="18"/>
        <v>1005.55</v>
      </c>
      <c r="P244" s="48">
        <f t="shared" si="19"/>
        <v>854.7175</v>
      </c>
      <c r="Q244" s="41"/>
      <c r="R244" s="41"/>
      <c r="S244" s="41"/>
    </row>
    <row r="245" ht="28.5" spans="1:19">
      <c r="A245" s="28">
        <v>237</v>
      </c>
      <c r="B245" s="16">
        <v>331400005</v>
      </c>
      <c r="C245" s="17" t="s">
        <v>556</v>
      </c>
      <c r="D245" s="17" t="s">
        <v>557</v>
      </c>
      <c r="E245" s="16"/>
      <c r="F245" s="18" t="s">
        <v>25</v>
      </c>
      <c r="G245" s="67"/>
      <c r="H245" s="20" t="s">
        <v>277</v>
      </c>
      <c r="I245" s="52">
        <v>668</v>
      </c>
      <c r="J245" s="52">
        <v>568</v>
      </c>
      <c r="K245" s="52">
        <v>483</v>
      </c>
      <c r="L245" s="56"/>
      <c r="M245" s="47">
        <f t="shared" si="16"/>
        <v>0.850299401197605</v>
      </c>
      <c r="N245" s="47">
        <f t="shared" si="17"/>
        <v>0.850352112676056</v>
      </c>
      <c r="O245" s="48">
        <f t="shared" si="18"/>
        <v>567.8</v>
      </c>
      <c r="P245" s="48">
        <f t="shared" si="19"/>
        <v>482.63</v>
      </c>
      <c r="Q245" s="41"/>
      <c r="R245" s="41"/>
      <c r="S245" s="41"/>
    </row>
    <row r="246" ht="71.25" spans="1:19">
      <c r="A246" s="28">
        <v>238</v>
      </c>
      <c r="B246" s="16">
        <v>331400007</v>
      </c>
      <c r="C246" s="17" t="s">
        <v>558</v>
      </c>
      <c r="D246" s="17" t="s">
        <v>559</v>
      </c>
      <c r="E246" s="16"/>
      <c r="F246" s="18" t="s">
        <v>25</v>
      </c>
      <c r="G246" s="20" t="s">
        <v>90</v>
      </c>
      <c r="H246" s="20" t="s">
        <v>293</v>
      </c>
      <c r="I246" s="52">
        <v>1233</v>
      </c>
      <c r="J246" s="52">
        <v>1048</v>
      </c>
      <c r="K246" s="52">
        <v>891</v>
      </c>
      <c r="L246" s="56"/>
      <c r="M246" s="47">
        <f t="shared" si="16"/>
        <v>0.849959448499594</v>
      </c>
      <c r="N246" s="47">
        <f t="shared" si="17"/>
        <v>0.850190839694656</v>
      </c>
      <c r="O246" s="48">
        <f t="shared" si="18"/>
        <v>1048.05</v>
      </c>
      <c r="P246" s="48">
        <f t="shared" si="19"/>
        <v>890.8425</v>
      </c>
      <c r="Q246" s="41"/>
      <c r="R246" s="41"/>
      <c r="S246" s="41"/>
    </row>
    <row r="247" ht="28.5" spans="1:19">
      <c r="A247" s="28">
        <v>239</v>
      </c>
      <c r="B247" s="16">
        <v>331400010</v>
      </c>
      <c r="C247" s="17" t="s">
        <v>560</v>
      </c>
      <c r="D247" s="19"/>
      <c r="E247" s="16"/>
      <c r="F247" s="18" t="s">
        <v>25</v>
      </c>
      <c r="G247" s="29"/>
      <c r="H247" s="20" t="s">
        <v>268</v>
      </c>
      <c r="I247" s="52">
        <v>104</v>
      </c>
      <c r="J247" s="52">
        <v>88</v>
      </c>
      <c r="K247" s="52">
        <v>75</v>
      </c>
      <c r="L247" s="56"/>
      <c r="M247" s="47">
        <f t="shared" si="16"/>
        <v>0.846153846153846</v>
      </c>
      <c r="N247" s="47">
        <f t="shared" si="17"/>
        <v>0.852272727272727</v>
      </c>
      <c r="O247" s="48">
        <f t="shared" si="18"/>
        <v>88.4</v>
      </c>
      <c r="P247" s="48">
        <f t="shared" si="19"/>
        <v>75.14</v>
      </c>
      <c r="Q247" s="41"/>
      <c r="R247" s="41"/>
      <c r="S247" s="41"/>
    </row>
    <row r="248" ht="28.5" spans="1:19">
      <c r="A248" s="28">
        <v>240</v>
      </c>
      <c r="B248" s="16">
        <v>331400015</v>
      </c>
      <c r="C248" s="17" t="s">
        <v>561</v>
      </c>
      <c r="D248" s="17" t="s">
        <v>562</v>
      </c>
      <c r="E248" s="16"/>
      <c r="F248" s="18" t="s">
        <v>25</v>
      </c>
      <c r="G248" s="20" t="s">
        <v>90</v>
      </c>
      <c r="H248" s="20" t="s">
        <v>293</v>
      </c>
      <c r="I248" s="52">
        <v>2531</v>
      </c>
      <c r="J248" s="52">
        <v>2151</v>
      </c>
      <c r="K248" s="52">
        <v>1829</v>
      </c>
      <c r="L248" s="56"/>
      <c r="M248" s="47">
        <f t="shared" si="16"/>
        <v>0.849861714737258</v>
      </c>
      <c r="N248" s="47">
        <f t="shared" si="17"/>
        <v>0.850302185030218</v>
      </c>
      <c r="O248" s="48">
        <f t="shared" si="18"/>
        <v>2151.35</v>
      </c>
      <c r="P248" s="48">
        <f t="shared" si="19"/>
        <v>1828.6475</v>
      </c>
      <c r="Q248" s="41"/>
      <c r="R248" s="41"/>
      <c r="S248" s="41"/>
    </row>
    <row r="249" ht="45.75" spans="1:19">
      <c r="A249" s="28">
        <v>241</v>
      </c>
      <c r="B249" s="16">
        <v>331400017</v>
      </c>
      <c r="C249" s="17" t="s">
        <v>563</v>
      </c>
      <c r="D249" s="19"/>
      <c r="E249" s="16"/>
      <c r="F249" s="18" t="s">
        <v>25</v>
      </c>
      <c r="G249" s="64" t="s">
        <v>564</v>
      </c>
      <c r="H249" s="20" t="s">
        <v>565</v>
      </c>
      <c r="I249" s="52">
        <v>1515</v>
      </c>
      <c r="J249" s="52">
        <v>1288</v>
      </c>
      <c r="K249" s="52">
        <v>1095</v>
      </c>
      <c r="L249" s="56"/>
      <c r="M249" s="47">
        <f t="shared" si="16"/>
        <v>0.85016501650165</v>
      </c>
      <c r="N249" s="47">
        <f t="shared" si="17"/>
        <v>0.850155279503106</v>
      </c>
      <c r="O249" s="48">
        <f t="shared" si="18"/>
        <v>1287.75</v>
      </c>
      <c r="P249" s="48">
        <f t="shared" si="19"/>
        <v>1094.5875</v>
      </c>
      <c r="Q249" s="41"/>
      <c r="R249" s="41"/>
      <c r="S249" s="41"/>
    </row>
    <row r="250" ht="30" spans="1:19">
      <c r="A250" s="28">
        <v>242</v>
      </c>
      <c r="B250" s="16">
        <v>331501022</v>
      </c>
      <c r="C250" s="17" t="s">
        <v>566</v>
      </c>
      <c r="D250" s="17" t="s">
        <v>567</v>
      </c>
      <c r="E250" s="18" t="s">
        <v>568</v>
      </c>
      <c r="F250" s="18" t="s">
        <v>569</v>
      </c>
      <c r="G250" s="22" t="s">
        <v>261</v>
      </c>
      <c r="H250" s="20" t="s">
        <v>293</v>
      </c>
      <c r="I250" s="52">
        <v>4205</v>
      </c>
      <c r="J250" s="52">
        <v>3574</v>
      </c>
      <c r="K250" s="52">
        <v>3038</v>
      </c>
      <c r="L250" s="56"/>
      <c r="M250" s="47">
        <f t="shared" si="16"/>
        <v>0.849940546967895</v>
      </c>
      <c r="N250" s="47">
        <f t="shared" si="17"/>
        <v>0.850027979854505</v>
      </c>
      <c r="O250" s="48">
        <f t="shared" si="18"/>
        <v>3574.25</v>
      </c>
      <c r="P250" s="48">
        <f t="shared" si="19"/>
        <v>3038.1125</v>
      </c>
      <c r="Q250" s="41"/>
      <c r="R250" s="41"/>
      <c r="S250" s="41"/>
    </row>
    <row r="251" ht="28.5" spans="1:19">
      <c r="A251" s="28">
        <v>243</v>
      </c>
      <c r="B251" s="16">
        <v>331501024</v>
      </c>
      <c r="C251" s="17" t="s">
        <v>570</v>
      </c>
      <c r="D251" s="19"/>
      <c r="E251" s="16"/>
      <c r="F251" s="18" t="s">
        <v>25</v>
      </c>
      <c r="G251" s="22" t="s">
        <v>261</v>
      </c>
      <c r="H251" s="20" t="s">
        <v>293</v>
      </c>
      <c r="I251" s="52">
        <v>3772</v>
      </c>
      <c r="J251" s="52">
        <v>3206</v>
      </c>
      <c r="K251" s="52">
        <v>2725</v>
      </c>
      <c r="L251" s="56"/>
      <c r="M251" s="47">
        <f t="shared" si="16"/>
        <v>0.849946977730647</v>
      </c>
      <c r="N251" s="47">
        <f t="shared" si="17"/>
        <v>0.849968808484092</v>
      </c>
      <c r="O251" s="48">
        <f t="shared" si="18"/>
        <v>3206.2</v>
      </c>
      <c r="P251" s="48">
        <f t="shared" si="19"/>
        <v>2725.27</v>
      </c>
      <c r="Q251" s="41"/>
      <c r="R251" s="41"/>
      <c r="S251" s="41"/>
    </row>
    <row r="252" ht="28.5" spans="1:19">
      <c r="A252" s="28">
        <v>244</v>
      </c>
      <c r="B252" s="16">
        <v>331501027</v>
      </c>
      <c r="C252" s="17" t="s">
        <v>571</v>
      </c>
      <c r="D252" s="17" t="s">
        <v>572</v>
      </c>
      <c r="E252" s="16"/>
      <c r="F252" s="18" t="s">
        <v>25</v>
      </c>
      <c r="G252" s="22" t="s">
        <v>261</v>
      </c>
      <c r="H252" s="20" t="s">
        <v>293</v>
      </c>
      <c r="I252" s="52">
        <v>4212</v>
      </c>
      <c r="J252" s="52">
        <v>3580</v>
      </c>
      <c r="K252" s="52">
        <v>3043</v>
      </c>
      <c r="L252" s="56"/>
      <c r="M252" s="47">
        <f t="shared" si="16"/>
        <v>0.849952516619183</v>
      </c>
      <c r="N252" s="47">
        <f t="shared" si="17"/>
        <v>0.85</v>
      </c>
      <c r="O252" s="48">
        <f t="shared" si="18"/>
        <v>3580.2</v>
      </c>
      <c r="P252" s="48">
        <f t="shared" si="19"/>
        <v>3043.17</v>
      </c>
      <c r="Q252" s="41"/>
      <c r="R252" s="41"/>
      <c r="S252" s="41"/>
    </row>
    <row r="253" ht="15.75" spans="1:19">
      <c r="A253" s="28">
        <v>245</v>
      </c>
      <c r="B253" s="16">
        <v>331501035</v>
      </c>
      <c r="C253" s="17" t="s">
        <v>573</v>
      </c>
      <c r="D253" s="19"/>
      <c r="E253" s="16"/>
      <c r="F253" s="18" t="s">
        <v>25</v>
      </c>
      <c r="G253" s="29"/>
      <c r="H253" s="22"/>
      <c r="I253" s="52">
        <v>2366</v>
      </c>
      <c r="J253" s="52">
        <v>2011</v>
      </c>
      <c r="K253" s="52">
        <v>1709</v>
      </c>
      <c r="L253" s="56"/>
      <c r="M253" s="47">
        <f t="shared" si="16"/>
        <v>0.849957734573119</v>
      </c>
      <c r="N253" s="47">
        <f t="shared" si="17"/>
        <v>0.849825957235206</v>
      </c>
      <c r="O253" s="48">
        <f t="shared" si="18"/>
        <v>2011.1</v>
      </c>
      <c r="P253" s="48">
        <f t="shared" si="19"/>
        <v>1709.435</v>
      </c>
      <c r="Q253" s="41"/>
      <c r="R253" s="41"/>
      <c r="S253" s="41"/>
    </row>
    <row r="254" ht="28.5" spans="1:19">
      <c r="A254" s="28">
        <v>246</v>
      </c>
      <c r="B254" s="16">
        <v>331501041</v>
      </c>
      <c r="C254" s="17" t="s">
        <v>574</v>
      </c>
      <c r="D254" s="17" t="s">
        <v>575</v>
      </c>
      <c r="E254" s="18" t="s">
        <v>568</v>
      </c>
      <c r="F254" s="18" t="s">
        <v>25</v>
      </c>
      <c r="G254" s="29"/>
      <c r="H254" s="22"/>
      <c r="I254" s="52">
        <v>2871</v>
      </c>
      <c r="J254" s="52">
        <v>2440</v>
      </c>
      <c r="K254" s="52">
        <v>2074</v>
      </c>
      <c r="L254" s="56"/>
      <c r="M254" s="47">
        <f t="shared" si="16"/>
        <v>0.849878091257402</v>
      </c>
      <c r="N254" s="47">
        <f t="shared" si="17"/>
        <v>0.85</v>
      </c>
      <c r="O254" s="48">
        <f t="shared" si="18"/>
        <v>2440.35</v>
      </c>
      <c r="P254" s="48">
        <f t="shared" si="19"/>
        <v>2074.2975</v>
      </c>
      <c r="Q254" s="41"/>
      <c r="R254" s="41"/>
      <c r="S254" s="41"/>
    </row>
    <row r="255" ht="42.75" spans="1:19">
      <c r="A255" s="28">
        <v>247</v>
      </c>
      <c r="B255" s="16">
        <v>331501042</v>
      </c>
      <c r="C255" s="17" t="s">
        <v>576</v>
      </c>
      <c r="D255" s="17" t="s">
        <v>577</v>
      </c>
      <c r="E255" s="16"/>
      <c r="F255" s="18" t="s">
        <v>25</v>
      </c>
      <c r="G255" s="64" t="s">
        <v>578</v>
      </c>
      <c r="H255" s="22"/>
      <c r="I255" s="52">
        <v>3366</v>
      </c>
      <c r="J255" s="52">
        <v>2861</v>
      </c>
      <c r="K255" s="52">
        <v>2432</v>
      </c>
      <c r="L255" s="56"/>
      <c r="M255" s="47">
        <f t="shared" si="16"/>
        <v>0.849970291146762</v>
      </c>
      <c r="N255" s="47">
        <f t="shared" si="17"/>
        <v>0.850052429220552</v>
      </c>
      <c r="O255" s="48">
        <f t="shared" si="18"/>
        <v>2861.1</v>
      </c>
      <c r="P255" s="48">
        <f t="shared" si="19"/>
        <v>2431.935</v>
      </c>
      <c r="Q255" s="41"/>
      <c r="R255" s="41"/>
      <c r="S255" s="41"/>
    </row>
    <row r="256" ht="28.5" spans="1:19">
      <c r="A256" s="28">
        <v>248</v>
      </c>
      <c r="B256" s="16">
        <v>331501052</v>
      </c>
      <c r="C256" s="17" t="s">
        <v>579</v>
      </c>
      <c r="D256" s="17" t="s">
        <v>580</v>
      </c>
      <c r="E256" s="16"/>
      <c r="F256" s="18" t="s">
        <v>25</v>
      </c>
      <c r="G256" s="20" t="s">
        <v>90</v>
      </c>
      <c r="H256" s="20" t="s">
        <v>293</v>
      </c>
      <c r="I256" s="52">
        <v>3909</v>
      </c>
      <c r="J256" s="52">
        <v>3323</v>
      </c>
      <c r="K256" s="52">
        <v>2824</v>
      </c>
      <c r="L256" s="56"/>
      <c r="M256" s="47">
        <f t="shared" si="16"/>
        <v>0.850089536965976</v>
      </c>
      <c r="N256" s="47">
        <f t="shared" si="17"/>
        <v>0.849834486909419</v>
      </c>
      <c r="O256" s="48">
        <f t="shared" si="18"/>
        <v>3322.65</v>
      </c>
      <c r="P256" s="48">
        <f t="shared" si="19"/>
        <v>2824.2525</v>
      </c>
      <c r="Q256" s="41"/>
      <c r="R256" s="41"/>
      <c r="S256" s="41"/>
    </row>
    <row r="257" ht="57" spans="1:19">
      <c r="A257" s="28">
        <v>249</v>
      </c>
      <c r="B257" s="16">
        <v>331501059</v>
      </c>
      <c r="C257" s="17" t="s">
        <v>581</v>
      </c>
      <c r="D257" s="17" t="s">
        <v>582</v>
      </c>
      <c r="E257" s="18" t="s">
        <v>583</v>
      </c>
      <c r="F257" s="18" t="s">
        <v>584</v>
      </c>
      <c r="G257" s="68" t="s">
        <v>585</v>
      </c>
      <c r="H257" s="20" t="s">
        <v>586</v>
      </c>
      <c r="I257" s="52">
        <v>2386</v>
      </c>
      <c r="J257" s="52">
        <v>2028</v>
      </c>
      <c r="K257" s="52">
        <v>1724</v>
      </c>
      <c r="L257" s="56"/>
      <c r="M257" s="47">
        <f t="shared" si="16"/>
        <v>0.849958088851634</v>
      </c>
      <c r="N257" s="47">
        <f t="shared" si="17"/>
        <v>0.850098619329389</v>
      </c>
      <c r="O257" s="48">
        <f t="shared" si="18"/>
        <v>2028.1</v>
      </c>
      <c r="P257" s="48">
        <f t="shared" si="19"/>
        <v>1723.885</v>
      </c>
      <c r="Q257" s="41"/>
      <c r="R257" s="41"/>
      <c r="S257" s="41"/>
    </row>
    <row r="258" ht="15.75" spans="1:19">
      <c r="A258" s="28">
        <v>250</v>
      </c>
      <c r="B258" s="16">
        <v>331501060</v>
      </c>
      <c r="C258" s="17" t="s">
        <v>587</v>
      </c>
      <c r="D258" s="17" t="s">
        <v>588</v>
      </c>
      <c r="E258" s="18" t="s">
        <v>589</v>
      </c>
      <c r="F258" s="18" t="s">
        <v>584</v>
      </c>
      <c r="G258" s="68" t="s">
        <v>585</v>
      </c>
      <c r="H258" s="34"/>
      <c r="I258" s="52">
        <v>4117</v>
      </c>
      <c r="J258" s="52">
        <v>3499</v>
      </c>
      <c r="K258" s="52">
        <v>2975</v>
      </c>
      <c r="L258" s="56"/>
      <c r="M258" s="47">
        <f t="shared" si="16"/>
        <v>0.849890697109546</v>
      </c>
      <c r="N258" s="47">
        <f t="shared" si="17"/>
        <v>0.850242926550443</v>
      </c>
      <c r="O258" s="48">
        <f t="shared" si="18"/>
        <v>3499.45</v>
      </c>
      <c r="P258" s="48">
        <f t="shared" si="19"/>
        <v>2974.5325</v>
      </c>
      <c r="Q258" s="41"/>
      <c r="R258" s="41"/>
      <c r="S258" s="41"/>
    </row>
    <row r="259" ht="28.5" spans="1:19">
      <c r="A259" s="28">
        <v>251</v>
      </c>
      <c r="B259" s="16">
        <v>331504011</v>
      </c>
      <c r="C259" s="17" t="s">
        <v>590</v>
      </c>
      <c r="D259" s="19"/>
      <c r="E259" s="16"/>
      <c r="F259" s="18" t="s">
        <v>25</v>
      </c>
      <c r="G259" s="29"/>
      <c r="H259" s="22"/>
      <c r="I259" s="52">
        <v>1334</v>
      </c>
      <c r="J259" s="52">
        <v>1134</v>
      </c>
      <c r="K259" s="52">
        <v>964</v>
      </c>
      <c r="L259" s="56"/>
      <c r="M259" s="47">
        <f t="shared" si="16"/>
        <v>0.850074962518741</v>
      </c>
      <c r="N259" s="47">
        <f t="shared" si="17"/>
        <v>0.850088183421517</v>
      </c>
      <c r="O259" s="48">
        <f t="shared" si="18"/>
        <v>1133.9</v>
      </c>
      <c r="P259" s="48">
        <f t="shared" si="19"/>
        <v>963.815</v>
      </c>
      <c r="Q259" s="41"/>
      <c r="R259" s="41"/>
      <c r="S259" s="41"/>
    </row>
    <row r="260" ht="28.5" spans="1:19">
      <c r="A260" s="28">
        <v>252</v>
      </c>
      <c r="B260" s="16">
        <v>331505001</v>
      </c>
      <c r="C260" s="17" t="s">
        <v>591</v>
      </c>
      <c r="D260" s="19"/>
      <c r="E260" s="16"/>
      <c r="F260" s="18" t="s">
        <v>25</v>
      </c>
      <c r="G260" s="34"/>
      <c r="H260" s="34"/>
      <c r="I260" s="52">
        <v>1470</v>
      </c>
      <c r="J260" s="52">
        <v>1250</v>
      </c>
      <c r="K260" s="52">
        <v>1062</v>
      </c>
      <c r="L260" s="56"/>
      <c r="M260" s="47">
        <f t="shared" si="16"/>
        <v>0.850340136054422</v>
      </c>
      <c r="N260" s="47">
        <f t="shared" si="17"/>
        <v>0.8496</v>
      </c>
      <c r="O260" s="48">
        <f t="shared" si="18"/>
        <v>1249.5</v>
      </c>
      <c r="P260" s="48">
        <f t="shared" si="19"/>
        <v>1062.075</v>
      </c>
      <c r="Q260" s="41"/>
      <c r="R260" s="41"/>
      <c r="S260" s="41"/>
    </row>
    <row r="261" ht="28.5" spans="1:19">
      <c r="A261" s="28">
        <v>253</v>
      </c>
      <c r="B261" s="16">
        <v>331505004</v>
      </c>
      <c r="C261" s="17" t="s">
        <v>592</v>
      </c>
      <c r="D261" s="17" t="s">
        <v>593</v>
      </c>
      <c r="E261" s="16"/>
      <c r="F261" s="18" t="s">
        <v>25</v>
      </c>
      <c r="G261" s="34"/>
      <c r="H261" s="34"/>
      <c r="I261" s="52">
        <v>2002</v>
      </c>
      <c r="J261" s="52">
        <v>1702</v>
      </c>
      <c r="K261" s="52">
        <v>1446</v>
      </c>
      <c r="L261" s="56"/>
      <c r="M261" s="47">
        <f t="shared" si="16"/>
        <v>0.85014985014985</v>
      </c>
      <c r="N261" s="47">
        <f t="shared" si="17"/>
        <v>0.849588719153937</v>
      </c>
      <c r="O261" s="48">
        <f t="shared" si="18"/>
        <v>1701.7</v>
      </c>
      <c r="P261" s="48">
        <f t="shared" si="19"/>
        <v>1446.445</v>
      </c>
      <c r="Q261" s="41"/>
      <c r="R261" s="41"/>
      <c r="S261" s="41"/>
    </row>
    <row r="262" ht="57" spans="1:19">
      <c r="A262" s="28">
        <v>254</v>
      </c>
      <c r="B262" s="16">
        <v>331505016</v>
      </c>
      <c r="C262" s="17" t="s">
        <v>594</v>
      </c>
      <c r="D262" s="19"/>
      <c r="E262" s="16"/>
      <c r="F262" s="18" t="s">
        <v>25</v>
      </c>
      <c r="G262" s="20" t="s">
        <v>90</v>
      </c>
      <c r="H262" s="20" t="s">
        <v>595</v>
      </c>
      <c r="I262" s="52">
        <v>3162</v>
      </c>
      <c r="J262" s="52">
        <v>2688</v>
      </c>
      <c r="K262" s="52">
        <v>2285</v>
      </c>
      <c r="L262" s="56"/>
      <c r="M262" s="47">
        <f t="shared" si="16"/>
        <v>0.850094876660342</v>
      </c>
      <c r="N262" s="47">
        <f t="shared" si="17"/>
        <v>0.850074404761905</v>
      </c>
      <c r="O262" s="48">
        <f t="shared" si="18"/>
        <v>2687.7</v>
      </c>
      <c r="P262" s="48">
        <f t="shared" si="19"/>
        <v>2284.545</v>
      </c>
      <c r="Q262" s="41"/>
      <c r="R262" s="41"/>
      <c r="S262" s="41"/>
    </row>
    <row r="263" ht="28.5" spans="1:19">
      <c r="A263" s="28">
        <v>255</v>
      </c>
      <c r="B263" s="16">
        <v>331505017</v>
      </c>
      <c r="C263" s="17" t="s">
        <v>596</v>
      </c>
      <c r="D263" s="19"/>
      <c r="E263" s="16"/>
      <c r="F263" s="18" t="s">
        <v>25</v>
      </c>
      <c r="G263" s="20" t="s">
        <v>90</v>
      </c>
      <c r="H263" s="20" t="s">
        <v>293</v>
      </c>
      <c r="I263" s="52">
        <v>2563</v>
      </c>
      <c r="J263" s="52">
        <v>2179</v>
      </c>
      <c r="K263" s="52">
        <v>1852</v>
      </c>
      <c r="L263" s="56"/>
      <c r="M263" s="47">
        <f t="shared" si="16"/>
        <v>0.850175575497464</v>
      </c>
      <c r="N263" s="47">
        <f t="shared" si="17"/>
        <v>0.849931161083066</v>
      </c>
      <c r="O263" s="48">
        <f t="shared" si="18"/>
        <v>2178.55</v>
      </c>
      <c r="P263" s="48">
        <f t="shared" si="19"/>
        <v>1851.7675</v>
      </c>
      <c r="Q263" s="41"/>
      <c r="R263" s="41"/>
      <c r="S263" s="41"/>
    </row>
    <row r="264" ht="28.5" spans="1:19">
      <c r="A264" s="28">
        <v>256</v>
      </c>
      <c r="B264" s="16">
        <v>331505021</v>
      </c>
      <c r="C264" s="17" t="s">
        <v>597</v>
      </c>
      <c r="D264" s="19"/>
      <c r="E264" s="16"/>
      <c r="F264" s="18" t="s">
        <v>25</v>
      </c>
      <c r="G264" s="29"/>
      <c r="H264" s="20" t="s">
        <v>268</v>
      </c>
      <c r="I264" s="52">
        <v>2341</v>
      </c>
      <c r="J264" s="52">
        <v>1990</v>
      </c>
      <c r="K264" s="52">
        <v>1691</v>
      </c>
      <c r="L264" s="56"/>
      <c r="M264" s="47">
        <f t="shared" si="16"/>
        <v>0.850064075181546</v>
      </c>
      <c r="N264" s="47">
        <f t="shared" si="17"/>
        <v>0.849748743718593</v>
      </c>
      <c r="O264" s="48">
        <f t="shared" si="18"/>
        <v>1989.85</v>
      </c>
      <c r="P264" s="48">
        <f t="shared" si="19"/>
        <v>1691.3725</v>
      </c>
      <c r="Q264" s="41"/>
      <c r="R264" s="41"/>
      <c r="S264" s="41"/>
    </row>
    <row r="265" ht="36" customHeight="1" spans="1:19">
      <c r="A265" s="28">
        <v>257</v>
      </c>
      <c r="B265" s="16">
        <v>331506009</v>
      </c>
      <c r="C265" s="17" t="s">
        <v>598</v>
      </c>
      <c r="D265" s="17" t="s">
        <v>599</v>
      </c>
      <c r="E265" s="16"/>
      <c r="F265" s="18" t="s">
        <v>25</v>
      </c>
      <c r="G265" s="34"/>
      <c r="H265" s="34"/>
      <c r="I265" s="52">
        <v>1785</v>
      </c>
      <c r="J265" s="52">
        <v>1517</v>
      </c>
      <c r="K265" s="52">
        <v>1290</v>
      </c>
      <c r="L265" s="56"/>
      <c r="M265" s="47">
        <f t="shared" si="16"/>
        <v>0.849859943977591</v>
      </c>
      <c r="N265" s="47">
        <f t="shared" si="17"/>
        <v>0.850362557679631</v>
      </c>
      <c r="O265" s="48">
        <f t="shared" si="18"/>
        <v>1517.25</v>
      </c>
      <c r="P265" s="48">
        <f t="shared" si="19"/>
        <v>1289.6625</v>
      </c>
      <c r="Q265" s="41"/>
      <c r="R265" s="41"/>
      <c r="S265" s="41"/>
    </row>
    <row r="266" ht="57" spans="1:19">
      <c r="A266" s="28">
        <v>258</v>
      </c>
      <c r="B266" s="16">
        <v>331506012</v>
      </c>
      <c r="C266" s="17" t="s">
        <v>600</v>
      </c>
      <c r="D266" s="19"/>
      <c r="E266" s="16"/>
      <c r="F266" s="18" t="s">
        <v>25</v>
      </c>
      <c r="G266" s="22" t="s">
        <v>261</v>
      </c>
      <c r="H266" s="20" t="s">
        <v>601</v>
      </c>
      <c r="I266" s="52">
        <v>3576</v>
      </c>
      <c r="J266" s="52">
        <v>3040</v>
      </c>
      <c r="K266" s="52">
        <v>2584</v>
      </c>
      <c r="L266" s="56"/>
      <c r="M266" s="47">
        <f t="shared" si="16"/>
        <v>0.850111856823266</v>
      </c>
      <c r="N266" s="47">
        <f t="shared" si="17"/>
        <v>0.85</v>
      </c>
      <c r="O266" s="48">
        <f t="shared" si="18"/>
        <v>3039.6</v>
      </c>
      <c r="P266" s="48">
        <f t="shared" si="19"/>
        <v>2583.66</v>
      </c>
      <c r="Q266" s="41"/>
      <c r="R266" s="41"/>
      <c r="S266" s="41"/>
    </row>
    <row r="267" ht="28.5" spans="1:19">
      <c r="A267" s="28">
        <v>259</v>
      </c>
      <c r="B267" s="16">
        <v>331506019</v>
      </c>
      <c r="C267" s="17" t="s">
        <v>602</v>
      </c>
      <c r="D267" s="19"/>
      <c r="E267" s="16"/>
      <c r="F267" s="18" t="s">
        <v>25</v>
      </c>
      <c r="G267" s="20" t="s">
        <v>603</v>
      </c>
      <c r="H267" s="20" t="s">
        <v>253</v>
      </c>
      <c r="I267" s="52">
        <v>1849</v>
      </c>
      <c r="J267" s="52">
        <v>1572</v>
      </c>
      <c r="K267" s="52">
        <v>1336</v>
      </c>
      <c r="L267" s="56"/>
      <c r="M267" s="47">
        <f t="shared" si="16"/>
        <v>0.850189291508924</v>
      </c>
      <c r="N267" s="47">
        <f t="shared" si="17"/>
        <v>0.849872773536896</v>
      </c>
      <c r="O267" s="48">
        <f t="shared" si="18"/>
        <v>1571.65</v>
      </c>
      <c r="P267" s="48">
        <f t="shared" si="19"/>
        <v>1335.9025</v>
      </c>
      <c r="Q267" s="41"/>
      <c r="R267" s="41"/>
      <c r="S267" s="41"/>
    </row>
    <row r="268" ht="28.5" spans="1:19">
      <c r="A268" s="28">
        <v>260</v>
      </c>
      <c r="B268" s="16">
        <v>331508001</v>
      </c>
      <c r="C268" s="17" t="s">
        <v>604</v>
      </c>
      <c r="D268" s="19"/>
      <c r="E268" s="16"/>
      <c r="F268" s="18" t="s">
        <v>25</v>
      </c>
      <c r="G268" s="20" t="s">
        <v>90</v>
      </c>
      <c r="H268" s="20" t="s">
        <v>605</v>
      </c>
      <c r="I268" s="52">
        <v>1674</v>
      </c>
      <c r="J268" s="52">
        <v>1423</v>
      </c>
      <c r="K268" s="52">
        <v>1209</v>
      </c>
      <c r="L268" s="56"/>
      <c r="M268" s="47">
        <f t="shared" si="16"/>
        <v>0.850059737156511</v>
      </c>
      <c r="N268" s="47">
        <f t="shared" si="17"/>
        <v>0.849613492621223</v>
      </c>
      <c r="O268" s="48">
        <f t="shared" si="18"/>
        <v>1422.9</v>
      </c>
      <c r="P268" s="48">
        <f t="shared" si="19"/>
        <v>1209.465</v>
      </c>
      <c r="Q268" s="41"/>
      <c r="R268" s="41"/>
      <c r="S268" s="41"/>
    </row>
    <row r="269" ht="25" customHeight="1" spans="1:19">
      <c r="A269" s="28">
        <v>261</v>
      </c>
      <c r="B269" s="16">
        <v>331508003</v>
      </c>
      <c r="C269" s="17" t="s">
        <v>606</v>
      </c>
      <c r="D269" s="19"/>
      <c r="E269" s="16"/>
      <c r="F269" s="18" t="s">
        <v>25</v>
      </c>
      <c r="G269" s="29"/>
      <c r="H269" s="34"/>
      <c r="I269" s="52">
        <v>1634</v>
      </c>
      <c r="J269" s="52">
        <v>1389</v>
      </c>
      <c r="K269" s="52">
        <v>1181</v>
      </c>
      <c r="L269" s="56"/>
      <c r="M269" s="47">
        <f t="shared" si="16"/>
        <v>0.850061199510404</v>
      </c>
      <c r="N269" s="47">
        <f t="shared" si="17"/>
        <v>0.850251979841613</v>
      </c>
      <c r="O269" s="48">
        <f t="shared" si="18"/>
        <v>1388.9</v>
      </c>
      <c r="P269" s="48">
        <f t="shared" si="19"/>
        <v>1180.565</v>
      </c>
      <c r="Q269" s="41"/>
      <c r="R269" s="41"/>
      <c r="S269" s="41"/>
    </row>
    <row r="270" ht="39" customHeight="1" spans="1:19">
      <c r="A270" s="28">
        <v>262</v>
      </c>
      <c r="B270" s="16">
        <v>331509005</v>
      </c>
      <c r="C270" s="17" t="s">
        <v>607</v>
      </c>
      <c r="D270" s="19"/>
      <c r="E270" s="16"/>
      <c r="F270" s="18" t="s">
        <v>25</v>
      </c>
      <c r="G270" s="29"/>
      <c r="H270" s="20" t="s">
        <v>209</v>
      </c>
      <c r="I270" s="52">
        <v>896</v>
      </c>
      <c r="J270" s="52">
        <v>762</v>
      </c>
      <c r="K270" s="52">
        <v>647</v>
      </c>
      <c r="L270" s="56"/>
      <c r="M270" s="47">
        <f t="shared" si="16"/>
        <v>0.850446428571429</v>
      </c>
      <c r="N270" s="47">
        <f t="shared" si="17"/>
        <v>0.849081364829396</v>
      </c>
      <c r="O270" s="48">
        <f t="shared" si="18"/>
        <v>761.6</v>
      </c>
      <c r="P270" s="48">
        <f t="shared" si="19"/>
        <v>647.36</v>
      </c>
      <c r="Q270" s="41"/>
      <c r="R270" s="41"/>
      <c r="S270" s="41"/>
    </row>
    <row r="271" ht="39" customHeight="1" spans="1:19">
      <c r="A271" s="28">
        <v>263</v>
      </c>
      <c r="B271" s="16">
        <v>331521020</v>
      </c>
      <c r="C271" s="17" t="s">
        <v>608</v>
      </c>
      <c r="D271" s="19"/>
      <c r="E271" s="16"/>
      <c r="F271" s="18" t="s">
        <v>25</v>
      </c>
      <c r="G271" s="29"/>
      <c r="H271" s="20" t="s">
        <v>268</v>
      </c>
      <c r="I271" s="52">
        <v>1095</v>
      </c>
      <c r="J271" s="52">
        <v>931</v>
      </c>
      <c r="K271" s="52">
        <v>791</v>
      </c>
      <c r="L271" s="56"/>
      <c r="M271" s="47">
        <f t="shared" si="16"/>
        <v>0.850228310502283</v>
      </c>
      <c r="N271" s="47">
        <f t="shared" si="17"/>
        <v>0.849624060150376</v>
      </c>
      <c r="O271" s="48">
        <f t="shared" si="18"/>
        <v>930.75</v>
      </c>
      <c r="P271" s="48">
        <f t="shared" si="19"/>
        <v>791.1375</v>
      </c>
      <c r="Q271" s="41"/>
      <c r="R271" s="41"/>
      <c r="S271" s="41"/>
    </row>
    <row r="272" ht="39" customHeight="1" spans="1:19">
      <c r="A272" s="28">
        <v>264</v>
      </c>
      <c r="B272" s="16">
        <v>331601001</v>
      </c>
      <c r="C272" s="17" t="s">
        <v>609</v>
      </c>
      <c r="D272" s="17" t="s">
        <v>182</v>
      </c>
      <c r="E272" s="16"/>
      <c r="F272" s="18" t="s">
        <v>25</v>
      </c>
      <c r="G272" s="64" t="s">
        <v>610</v>
      </c>
      <c r="H272" s="20" t="s">
        <v>268</v>
      </c>
      <c r="I272" s="52">
        <v>139</v>
      </c>
      <c r="J272" s="52">
        <v>118</v>
      </c>
      <c r="K272" s="52">
        <v>100</v>
      </c>
      <c r="L272" s="56"/>
      <c r="M272" s="47">
        <f t="shared" si="16"/>
        <v>0.848920863309353</v>
      </c>
      <c r="N272" s="47">
        <f t="shared" si="17"/>
        <v>0.847457627118644</v>
      </c>
      <c r="O272" s="48">
        <f t="shared" si="18"/>
        <v>118.15</v>
      </c>
      <c r="P272" s="48">
        <f t="shared" si="19"/>
        <v>100.4275</v>
      </c>
      <c r="Q272" s="41"/>
      <c r="R272" s="41"/>
      <c r="S272" s="41"/>
    </row>
    <row r="273" ht="42.75" spans="1:19">
      <c r="A273" s="28">
        <v>265</v>
      </c>
      <c r="B273" s="16">
        <v>331601002</v>
      </c>
      <c r="C273" s="17" t="s">
        <v>611</v>
      </c>
      <c r="D273" s="17" t="s">
        <v>612</v>
      </c>
      <c r="E273" s="18" t="s">
        <v>613</v>
      </c>
      <c r="F273" s="18" t="s">
        <v>280</v>
      </c>
      <c r="G273" s="29"/>
      <c r="H273" s="20" t="s">
        <v>268</v>
      </c>
      <c r="I273" s="52">
        <v>789</v>
      </c>
      <c r="J273" s="52">
        <v>671</v>
      </c>
      <c r="K273" s="52">
        <v>570</v>
      </c>
      <c r="L273" s="56"/>
      <c r="M273" s="47">
        <f t="shared" si="16"/>
        <v>0.850443599493029</v>
      </c>
      <c r="N273" s="47">
        <f t="shared" si="17"/>
        <v>0.849478390461997</v>
      </c>
      <c r="O273" s="48">
        <f t="shared" si="18"/>
        <v>670.65</v>
      </c>
      <c r="P273" s="48">
        <f t="shared" si="19"/>
        <v>570.0525</v>
      </c>
      <c r="Q273" s="41"/>
      <c r="R273" s="41"/>
      <c r="S273" s="41"/>
    </row>
    <row r="274" ht="74.25" spans="1:19">
      <c r="A274" s="28">
        <v>266</v>
      </c>
      <c r="B274" s="16">
        <v>331602006</v>
      </c>
      <c r="C274" s="17" t="s">
        <v>614</v>
      </c>
      <c r="D274" s="17" t="s">
        <v>615</v>
      </c>
      <c r="E274" s="16"/>
      <c r="F274" s="18" t="s">
        <v>25</v>
      </c>
      <c r="G274" s="64" t="s">
        <v>616</v>
      </c>
      <c r="H274" s="20" t="s">
        <v>617</v>
      </c>
      <c r="I274" s="52">
        <v>1095</v>
      </c>
      <c r="J274" s="52">
        <v>931</v>
      </c>
      <c r="K274" s="52">
        <v>791</v>
      </c>
      <c r="L274" s="56"/>
      <c r="M274" s="47">
        <f t="shared" si="16"/>
        <v>0.850228310502283</v>
      </c>
      <c r="N274" s="47">
        <f t="shared" si="17"/>
        <v>0.849624060150376</v>
      </c>
      <c r="O274" s="48">
        <f t="shared" si="18"/>
        <v>930.75</v>
      </c>
      <c r="P274" s="48">
        <f t="shared" si="19"/>
        <v>791.1375</v>
      </c>
      <c r="Q274" s="41"/>
      <c r="R274" s="41"/>
      <c r="S274" s="41"/>
    </row>
    <row r="275" ht="87" spans="1:19">
      <c r="A275" s="28">
        <v>267</v>
      </c>
      <c r="B275" s="16">
        <v>331602007</v>
      </c>
      <c r="C275" s="17" t="s">
        <v>618</v>
      </c>
      <c r="D275" s="17" t="s">
        <v>619</v>
      </c>
      <c r="E275" s="16"/>
      <c r="F275" s="18" t="s">
        <v>25</v>
      </c>
      <c r="G275" s="64" t="s">
        <v>616</v>
      </c>
      <c r="H275" s="20" t="s">
        <v>277</v>
      </c>
      <c r="I275" s="52">
        <v>738</v>
      </c>
      <c r="J275" s="52">
        <v>627</v>
      </c>
      <c r="K275" s="52">
        <v>533</v>
      </c>
      <c r="L275" s="56"/>
      <c r="M275" s="47">
        <f t="shared" si="16"/>
        <v>0.849593495934959</v>
      </c>
      <c r="N275" s="47">
        <f t="shared" si="17"/>
        <v>0.850079744816587</v>
      </c>
      <c r="O275" s="48">
        <f t="shared" si="18"/>
        <v>627.3</v>
      </c>
      <c r="P275" s="48">
        <f t="shared" si="19"/>
        <v>533.205</v>
      </c>
      <c r="Q275" s="41"/>
      <c r="R275" s="41"/>
      <c r="S275" s="41"/>
    </row>
    <row r="276" ht="39" customHeight="1" spans="1:19">
      <c r="A276" s="28">
        <v>268</v>
      </c>
      <c r="B276" s="16">
        <v>331604027</v>
      </c>
      <c r="C276" s="17" t="s">
        <v>620</v>
      </c>
      <c r="D276" s="19"/>
      <c r="E276" s="16"/>
      <c r="F276" s="69" t="s">
        <v>25</v>
      </c>
      <c r="G276" s="29"/>
      <c r="H276" s="20" t="s">
        <v>209</v>
      </c>
      <c r="I276" s="52">
        <v>807</v>
      </c>
      <c r="J276" s="52">
        <v>686</v>
      </c>
      <c r="K276" s="52">
        <v>583</v>
      </c>
      <c r="L276" s="56"/>
      <c r="M276" s="47">
        <f t="shared" si="16"/>
        <v>0.850061957868649</v>
      </c>
      <c r="N276" s="47">
        <f t="shared" si="17"/>
        <v>0.849854227405248</v>
      </c>
      <c r="O276" s="48">
        <f t="shared" si="18"/>
        <v>685.95</v>
      </c>
      <c r="P276" s="48">
        <f t="shared" si="19"/>
        <v>583.0575</v>
      </c>
      <c r="Q276" s="41"/>
      <c r="R276" s="41"/>
      <c r="S276" s="41"/>
    </row>
    <row r="277" ht="48" customHeight="1" spans="1:19">
      <c r="A277" s="28">
        <v>269</v>
      </c>
      <c r="B277" s="16">
        <v>331604028</v>
      </c>
      <c r="C277" s="17" t="s">
        <v>621</v>
      </c>
      <c r="D277" s="17" t="s">
        <v>622</v>
      </c>
      <c r="E277" s="16"/>
      <c r="F277" s="18" t="s">
        <v>25</v>
      </c>
      <c r="G277" s="22" t="s">
        <v>261</v>
      </c>
      <c r="H277" s="20" t="s">
        <v>421</v>
      </c>
      <c r="I277" s="52">
        <v>3730</v>
      </c>
      <c r="J277" s="52">
        <v>3170</v>
      </c>
      <c r="K277" s="52">
        <v>2695</v>
      </c>
      <c r="L277" s="56"/>
      <c r="M277" s="47">
        <f t="shared" si="16"/>
        <v>0.849865951742627</v>
      </c>
      <c r="N277" s="47">
        <f t="shared" si="17"/>
        <v>0.850157728706625</v>
      </c>
      <c r="O277" s="48">
        <f t="shared" si="18"/>
        <v>3170.5</v>
      </c>
      <c r="P277" s="48">
        <f t="shared" si="19"/>
        <v>2694.925</v>
      </c>
      <c r="Q277" s="41"/>
      <c r="R277" s="41"/>
      <c r="S277" s="41"/>
    </row>
    <row r="278" ht="28.5" spans="1:19">
      <c r="A278" s="28">
        <v>270</v>
      </c>
      <c r="B278" s="16">
        <v>331604031</v>
      </c>
      <c r="C278" s="17" t="s">
        <v>623</v>
      </c>
      <c r="D278" s="17" t="s">
        <v>622</v>
      </c>
      <c r="E278" s="16"/>
      <c r="F278" s="18" t="s">
        <v>25</v>
      </c>
      <c r="G278" s="20" t="s">
        <v>90</v>
      </c>
      <c r="H278" s="20" t="s">
        <v>253</v>
      </c>
      <c r="I278" s="52">
        <v>2617</v>
      </c>
      <c r="J278" s="52">
        <v>2224</v>
      </c>
      <c r="K278" s="52">
        <v>1891</v>
      </c>
      <c r="L278" s="56"/>
      <c r="M278" s="47">
        <f t="shared" si="16"/>
        <v>0.849828047382499</v>
      </c>
      <c r="N278" s="47">
        <f t="shared" si="17"/>
        <v>0.850269784172662</v>
      </c>
      <c r="O278" s="48">
        <f t="shared" si="18"/>
        <v>2224.45</v>
      </c>
      <c r="P278" s="48">
        <f t="shared" si="19"/>
        <v>1890.7825</v>
      </c>
      <c r="Q278" s="41"/>
      <c r="R278" s="41"/>
      <c r="S278" s="41"/>
    </row>
    <row r="279" ht="79" customHeight="1" spans="1:19">
      <c r="A279" s="28">
        <v>271</v>
      </c>
      <c r="B279" s="16">
        <v>340100009</v>
      </c>
      <c r="C279" s="17" t="s">
        <v>624</v>
      </c>
      <c r="D279" s="17" t="s">
        <v>625</v>
      </c>
      <c r="E279" s="16"/>
      <c r="F279" s="18" t="s">
        <v>73</v>
      </c>
      <c r="G279" s="29"/>
      <c r="H279" s="20" t="s">
        <v>626</v>
      </c>
      <c r="I279" s="52">
        <v>12</v>
      </c>
      <c r="J279" s="52">
        <v>10</v>
      </c>
      <c r="K279" s="52">
        <v>9</v>
      </c>
      <c r="L279" s="56"/>
      <c r="M279" s="47">
        <f t="shared" si="16"/>
        <v>0.833333333333333</v>
      </c>
      <c r="N279" s="47">
        <f t="shared" si="17"/>
        <v>0.9</v>
      </c>
      <c r="O279" s="48">
        <f t="shared" si="18"/>
        <v>10.2</v>
      </c>
      <c r="P279" s="48">
        <f t="shared" si="19"/>
        <v>8.67</v>
      </c>
      <c r="Q279" s="58"/>
      <c r="R279" s="41"/>
      <c r="S279" s="41"/>
    </row>
    <row r="280" ht="69" customHeight="1" spans="1:19">
      <c r="A280" s="28">
        <v>272</v>
      </c>
      <c r="B280" s="16">
        <v>340100010</v>
      </c>
      <c r="C280" s="17" t="s">
        <v>627</v>
      </c>
      <c r="D280" s="17" t="s">
        <v>628</v>
      </c>
      <c r="E280" s="16"/>
      <c r="F280" s="18" t="s">
        <v>73</v>
      </c>
      <c r="G280" s="29"/>
      <c r="H280" s="20" t="s">
        <v>115</v>
      </c>
      <c r="I280" s="52">
        <v>13</v>
      </c>
      <c r="J280" s="52">
        <v>11</v>
      </c>
      <c r="K280" s="52">
        <v>9</v>
      </c>
      <c r="L280" s="56"/>
      <c r="M280" s="47">
        <f t="shared" si="16"/>
        <v>0.846153846153846</v>
      </c>
      <c r="N280" s="47">
        <f t="shared" si="17"/>
        <v>0.818181818181818</v>
      </c>
      <c r="O280" s="48">
        <f t="shared" si="18"/>
        <v>11.05</v>
      </c>
      <c r="P280" s="48">
        <f t="shared" si="19"/>
        <v>9.3925</v>
      </c>
      <c r="Q280" s="58"/>
      <c r="R280" s="41"/>
      <c r="S280" s="41"/>
    </row>
    <row r="281" ht="41" customHeight="1" spans="1:19">
      <c r="A281" s="28">
        <v>273</v>
      </c>
      <c r="B281" s="16">
        <v>340100017</v>
      </c>
      <c r="C281" s="17" t="s">
        <v>629</v>
      </c>
      <c r="D281" s="17" t="s">
        <v>630</v>
      </c>
      <c r="E281" s="16"/>
      <c r="F281" s="18" t="s">
        <v>631</v>
      </c>
      <c r="G281" s="64" t="s">
        <v>632</v>
      </c>
      <c r="H281" s="34"/>
      <c r="I281" s="52">
        <v>8</v>
      </c>
      <c r="J281" s="52">
        <v>7</v>
      </c>
      <c r="K281" s="52">
        <v>6</v>
      </c>
      <c r="L281" s="56"/>
      <c r="M281" s="47">
        <f t="shared" si="16"/>
        <v>0.875</v>
      </c>
      <c r="N281" s="47">
        <f t="shared" si="17"/>
        <v>0.857142857142857</v>
      </c>
      <c r="O281" s="48">
        <f t="shared" si="18"/>
        <v>6.8</v>
      </c>
      <c r="P281" s="48">
        <f t="shared" si="19"/>
        <v>5.78</v>
      </c>
      <c r="Q281" s="58"/>
      <c r="R281" s="41"/>
      <c r="S281" s="41"/>
    </row>
    <row r="282" ht="41" customHeight="1" spans="1:19">
      <c r="A282" s="28">
        <v>274</v>
      </c>
      <c r="B282" s="16">
        <v>340100018</v>
      </c>
      <c r="C282" s="17" t="s">
        <v>633</v>
      </c>
      <c r="D282" s="17" t="s">
        <v>634</v>
      </c>
      <c r="E282" s="16"/>
      <c r="F282" s="18" t="s">
        <v>25</v>
      </c>
      <c r="G282" s="34"/>
      <c r="H282" s="34"/>
      <c r="I282" s="52">
        <v>31</v>
      </c>
      <c r="J282" s="52">
        <v>26</v>
      </c>
      <c r="K282" s="52">
        <v>22</v>
      </c>
      <c r="L282" s="56"/>
      <c r="M282" s="47">
        <f t="shared" si="16"/>
        <v>0.838709677419355</v>
      </c>
      <c r="N282" s="47">
        <f t="shared" si="17"/>
        <v>0.846153846153846</v>
      </c>
      <c r="O282" s="48">
        <f t="shared" si="18"/>
        <v>26.35</v>
      </c>
      <c r="P282" s="48">
        <f t="shared" si="19"/>
        <v>22.3975</v>
      </c>
      <c r="Q282" s="41"/>
      <c r="R282" s="41"/>
      <c r="S282" s="41"/>
    </row>
    <row r="283" ht="145.5" spans="1:19">
      <c r="A283" s="28">
        <v>275</v>
      </c>
      <c r="B283" s="16">
        <v>340100031</v>
      </c>
      <c r="C283" s="17" t="s">
        <v>635</v>
      </c>
      <c r="D283" s="17" t="s">
        <v>636</v>
      </c>
      <c r="E283" s="16"/>
      <c r="F283" s="18" t="s">
        <v>25</v>
      </c>
      <c r="G283" s="34"/>
      <c r="H283" s="34"/>
      <c r="I283" s="52">
        <v>73</v>
      </c>
      <c r="J283" s="52">
        <v>62</v>
      </c>
      <c r="K283" s="52">
        <v>53</v>
      </c>
      <c r="L283" s="56"/>
      <c r="M283" s="47">
        <f t="shared" si="16"/>
        <v>0.849315068493151</v>
      </c>
      <c r="N283" s="47">
        <f t="shared" si="17"/>
        <v>0.854838709677419</v>
      </c>
      <c r="O283" s="48">
        <f t="shared" si="18"/>
        <v>62.05</v>
      </c>
      <c r="P283" s="48">
        <f t="shared" si="19"/>
        <v>52.7425</v>
      </c>
      <c r="Q283" s="41"/>
      <c r="R283" s="41"/>
      <c r="S283" s="41"/>
    </row>
    <row r="284" ht="57" spans="1:19">
      <c r="A284" s="28">
        <v>276</v>
      </c>
      <c r="B284" s="16">
        <v>340100032</v>
      </c>
      <c r="C284" s="17" t="s">
        <v>637</v>
      </c>
      <c r="D284" s="17" t="s">
        <v>638</v>
      </c>
      <c r="E284" s="16"/>
      <c r="F284" s="18" t="s">
        <v>639</v>
      </c>
      <c r="G284" s="19"/>
      <c r="H284" s="20" t="s">
        <v>640</v>
      </c>
      <c r="I284" s="52">
        <v>138</v>
      </c>
      <c r="J284" s="52">
        <v>117</v>
      </c>
      <c r="K284" s="52">
        <v>100</v>
      </c>
      <c r="L284" s="56"/>
      <c r="M284" s="47">
        <f t="shared" si="16"/>
        <v>0.847826086956522</v>
      </c>
      <c r="N284" s="47">
        <f t="shared" si="17"/>
        <v>0.854700854700855</v>
      </c>
      <c r="O284" s="48">
        <f t="shared" si="18"/>
        <v>117.3</v>
      </c>
      <c r="P284" s="48">
        <f t="shared" si="19"/>
        <v>99.705</v>
      </c>
      <c r="Q284" s="41"/>
      <c r="R284" s="41"/>
      <c r="S284" s="41"/>
    </row>
    <row r="285" ht="64" customHeight="1" spans="1:19">
      <c r="A285" s="28">
        <v>277</v>
      </c>
      <c r="B285" s="16">
        <v>340200020</v>
      </c>
      <c r="C285" s="17" t="s">
        <v>641</v>
      </c>
      <c r="D285" s="17" t="s">
        <v>642</v>
      </c>
      <c r="E285" s="16"/>
      <c r="F285" s="16" t="s">
        <v>643</v>
      </c>
      <c r="G285" s="34"/>
      <c r="H285" s="34"/>
      <c r="I285" s="52">
        <v>46</v>
      </c>
      <c r="J285" s="52">
        <v>39</v>
      </c>
      <c r="K285" s="52">
        <v>33</v>
      </c>
      <c r="L285" s="56"/>
      <c r="M285" s="47">
        <f t="shared" si="16"/>
        <v>0.847826086956522</v>
      </c>
      <c r="N285" s="47">
        <f t="shared" si="17"/>
        <v>0.846153846153846</v>
      </c>
      <c r="O285" s="48">
        <f t="shared" si="18"/>
        <v>39.1</v>
      </c>
      <c r="P285" s="48">
        <f t="shared" si="19"/>
        <v>33.235</v>
      </c>
      <c r="Q285" s="41"/>
      <c r="R285" s="41"/>
      <c r="S285" s="41"/>
    </row>
    <row r="286" ht="31.5" spans="1:19">
      <c r="A286" s="28">
        <v>278</v>
      </c>
      <c r="B286" s="16">
        <v>340200021</v>
      </c>
      <c r="C286" s="17" t="s">
        <v>644</v>
      </c>
      <c r="D286" s="19"/>
      <c r="E286" s="16"/>
      <c r="F286" s="16" t="s">
        <v>104</v>
      </c>
      <c r="G286" s="34"/>
      <c r="H286" s="34"/>
      <c r="I286" s="52">
        <v>30</v>
      </c>
      <c r="J286" s="52">
        <v>26</v>
      </c>
      <c r="K286" s="52">
        <v>22</v>
      </c>
      <c r="L286" s="56"/>
      <c r="M286" s="47">
        <f t="shared" ref="M286:M300" si="20">J286/I286</f>
        <v>0.866666666666667</v>
      </c>
      <c r="N286" s="47">
        <f t="shared" ref="N286:N300" si="21">K286/J286</f>
        <v>0.846153846153846</v>
      </c>
      <c r="O286" s="48">
        <f t="shared" ref="O286:O300" si="22">I286*0.85</f>
        <v>25.5</v>
      </c>
      <c r="P286" s="48">
        <f t="shared" ref="P286:P300" si="23">O286*0.85</f>
        <v>21.675</v>
      </c>
      <c r="Q286" s="41"/>
      <c r="R286" s="41"/>
      <c r="S286" s="41"/>
    </row>
    <row r="287" ht="31.5" spans="1:19">
      <c r="A287" s="28">
        <v>279</v>
      </c>
      <c r="B287" s="16">
        <v>340200022</v>
      </c>
      <c r="C287" s="17" t="s">
        <v>645</v>
      </c>
      <c r="D287" s="19"/>
      <c r="E287" s="16"/>
      <c r="F287" s="16" t="s">
        <v>643</v>
      </c>
      <c r="G287" s="34"/>
      <c r="H287" s="34"/>
      <c r="I287" s="52">
        <v>30</v>
      </c>
      <c r="J287" s="52">
        <v>26</v>
      </c>
      <c r="K287" s="52">
        <v>22</v>
      </c>
      <c r="L287" s="56"/>
      <c r="M287" s="47">
        <f t="shared" si="20"/>
        <v>0.866666666666667</v>
      </c>
      <c r="N287" s="47">
        <f t="shared" si="21"/>
        <v>0.846153846153846</v>
      </c>
      <c r="O287" s="48">
        <f t="shared" si="22"/>
        <v>25.5</v>
      </c>
      <c r="P287" s="48">
        <f t="shared" si="23"/>
        <v>21.675</v>
      </c>
      <c r="Q287" s="41"/>
      <c r="R287" s="41"/>
      <c r="S287" s="41"/>
    </row>
    <row r="288" ht="31.5" spans="1:19">
      <c r="A288" s="28">
        <v>280</v>
      </c>
      <c r="B288" s="16">
        <v>340200023</v>
      </c>
      <c r="C288" s="17" t="s">
        <v>646</v>
      </c>
      <c r="D288" s="19"/>
      <c r="E288" s="16"/>
      <c r="F288" s="16" t="s">
        <v>643</v>
      </c>
      <c r="G288" s="34"/>
      <c r="H288" s="34"/>
      <c r="I288" s="52">
        <v>29</v>
      </c>
      <c r="J288" s="52">
        <v>25</v>
      </c>
      <c r="K288" s="52">
        <v>21</v>
      </c>
      <c r="L288" s="56"/>
      <c r="M288" s="47">
        <f t="shared" si="20"/>
        <v>0.862068965517241</v>
      </c>
      <c r="N288" s="47">
        <f t="shared" si="21"/>
        <v>0.84</v>
      </c>
      <c r="O288" s="48">
        <f t="shared" si="22"/>
        <v>24.65</v>
      </c>
      <c r="P288" s="48">
        <f t="shared" si="23"/>
        <v>20.9525</v>
      </c>
      <c r="Q288" s="58"/>
      <c r="R288" s="41"/>
      <c r="S288" s="41"/>
    </row>
    <row r="289" ht="41" customHeight="1" spans="1:19">
      <c r="A289" s="28">
        <v>281</v>
      </c>
      <c r="B289" s="16">
        <v>340200025</v>
      </c>
      <c r="C289" s="17" t="s">
        <v>647</v>
      </c>
      <c r="D289" s="19"/>
      <c r="E289" s="18" t="s">
        <v>648</v>
      </c>
      <c r="F289" s="18" t="s">
        <v>25</v>
      </c>
      <c r="G289" s="34"/>
      <c r="H289" s="34"/>
      <c r="I289" s="52">
        <v>22</v>
      </c>
      <c r="J289" s="52">
        <v>19</v>
      </c>
      <c r="K289" s="52">
        <v>16</v>
      </c>
      <c r="L289" s="56"/>
      <c r="M289" s="47">
        <f t="shared" si="20"/>
        <v>0.863636363636364</v>
      </c>
      <c r="N289" s="47">
        <f t="shared" si="21"/>
        <v>0.842105263157895</v>
      </c>
      <c r="O289" s="48">
        <f t="shared" si="22"/>
        <v>18.7</v>
      </c>
      <c r="P289" s="48">
        <f t="shared" si="23"/>
        <v>15.895</v>
      </c>
      <c r="Q289" s="58"/>
      <c r="R289" s="41"/>
      <c r="S289" s="41"/>
    </row>
    <row r="290" ht="41" customHeight="1" spans="1:19">
      <c r="A290" s="28">
        <v>282</v>
      </c>
      <c r="B290" s="16">
        <v>340200026</v>
      </c>
      <c r="C290" s="17" t="s">
        <v>649</v>
      </c>
      <c r="D290" s="17" t="s">
        <v>650</v>
      </c>
      <c r="E290" s="16"/>
      <c r="F290" s="18" t="s">
        <v>25</v>
      </c>
      <c r="G290" s="34"/>
      <c r="H290" s="34"/>
      <c r="I290" s="52">
        <v>52</v>
      </c>
      <c r="J290" s="52">
        <v>44</v>
      </c>
      <c r="K290" s="52">
        <v>38</v>
      </c>
      <c r="L290" s="56"/>
      <c r="M290" s="47">
        <f t="shared" si="20"/>
        <v>0.846153846153846</v>
      </c>
      <c r="N290" s="47">
        <f t="shared" si="21"/>
        <v>0.863636363636364</v>
      </c>
      <c r="O290" s="48">
        <f t="shared" si="22"/>
        <v>44.2</v>
      </c>
      <c r="P290" s="48">
        <f t="shared" si="23"/>
        <v>37.57</v>
      </c>
      <c r="Q290" s="41"/>
      <c r="R290" s="41"/>
      <c r="S290" s="41"/>
    </row>
    <row r="291" ht="41" customHeight="1" spans="1:19">
      <c r="A291" s="28">
        <v>283</v>
      </c>
      <c r="B291" s="16">
        <v>340200027</v>
      </c>
      <c r="C291" s="17" t="s">
        <v>651</v>
      </c>
      <c r="D291" s="19"/>
      <c r="E291" s="18" t="s">
        <v>652</v>
      </c>
      <c r="F291" s="18" t="s">
        <v>25</v>
      </c>
      <c r="G291" s="34"/>
      <c r="H291" s="34"/>
      <c r="I291" s="52">
        <v>33</v>
      </c>
      <c r="J291" s="52">
        <v>28</v>
      </c>
      <c r="K291" s="52">
        <v>24</v>
      </c>
      <c r="L291" s="56"/>
      <c r="M291" s="47">
        <f t="shared" si="20"/>
        <v>0.848484848484849</v>
      </c>
      <c r="N291" s="47">
        <f t="shared" si="21"/>
        <v>0.857142857142857</v>
      </c>
      <c r="O291" s="48">
        <f t="shared" si="22"/>
        <v>28.05</v>
      </c>
      <c r="P291" s="48">
        <f t="shared" si="23"/>
        <v>23.8425</v>
      </c>
      <c r="Q291" s="41"/>
      <c r="R291" s="41"/>
      <c r="S291" s="41"/>
    </row>
    <row r="292" ht="30" customHeight="1" spans="1:19">
      <c r="A292" s="28">
        <v>284</v>
      </c>
      <c r="B292" s="16">
        <v>340200029</v>
      </c>
      <c r="C292" s="17" t="s">
        <v>653</v>
      </c>
      <c r="D292" s="19"/>
      <c r="E292" s="16"/>
      <c r="F292" s="18" t="s">
        <v>25</v>
      </c>
      <c r="G292" s="34"/>
      <c r="H292" s="34"/>
      <c r="I292" s="52">
        <v>29</v>
      </c>
      <c r="J292" s="52">
        <v>25</v>
      </c>
      <c r="K292" s="52">
        <v>21</v>
      </c>
      <c r="L292" s="56"/>
      <c r="M292" s="47">
        <f t="shared" si="20"/>
        <v>0.862068965517241</v>
      </c>
      <c r="N292" s="47">
        <f t="shared" si="21"/>
        <v>0.84</v>
      </c>
      <c r="O292" s="48">
        <f t="shared" si="22"/>
        <v>24.65</v>
      </c>
      <c r="P292" s="48">
        <f t="shared" si="23"/>
        <v>20.9525</v>
      </c>
      <c r="Q292" s="58"/>
      <c r="R292" s="41"/>
      <c r="S292" s="41"/>
    </row>
    <row r="293" ht="31.5" spans="1:19">
      <c r="A293" s="28">
        <v>285</v>
      </c>
      <c r="B293" s="16">
        <v>340200031</v>
      </c>
      <c r="C293" s="17" t="s">
        <v>654</v>
      </c>
      <c r="D293" s="17" t="s">
        <v>655</v>
      </c>
      <c r="E293" s="18" t="s">
        <v>656</v>
      </c>
      <c r="F293" s="16" t="s">
        <v>643</v>
      </c>
      <c r="G293" s="34"/>
      <c r="H293" s="34"/>
      <c r="I293" s="52">
        <v>33</v>
      </c>
      <c r="J293" s="52">
        <v>28</v>
      </c>
      <c r="K293" s="52">
        <v>24</v>
      </c>
      <c r="L293" s="56"/>
      <c r="M293" s="47">
        <f t="shared" si="20"/>
        <v>0.848484848484849</v>
      </c>
      <c r="N293" s="47">
        <f t="shared" si="21"/>
        <v>0.857142857142857</v>
      </c>
      <c r="O293" s="48">
        <f t="shared" si="22"/>
        <v>28.05</v>
      </c>
      <c r="P293" s="48">
        <f t="shared" si="23"/>
        <v>23.8425</v>
      </c>
      <c r="Q293" s="41"/>
      <c r="R293" s="41"/>
      <c r="S293" s="41"/>
    </row>
    <row r="294" ht="30" spans="1:19">
      <c r="A294" s="28">
        <v>286</v>
      </c>
      <c r="B294" s="16">
        <v>340200032</v>
      </c>
      <c r="C294" s="17" t="s">
        <v>657</v>
      </c>
      <c r="D294" s="19"/>
      <c r="E294" s="16"/>
      <c r="F294" s="70" t="s">
        <v>658</v>
      </c>
      <c r="G294" s="34"/>
      <c r="H294" s="34"/>
      <c r="I294" s="52">
        <v>32</v>
      </c>
      <c r="J294" s="52">
        <v>27</v>
      </c>
      <c r="K294" s="52">
        <v>23</v>
      </c>
      <c r="L294" s="56"/>
      <c r="M294" s="47">
        <f t="shared" si="20"/>
        <v>0.84375</v>
      </c>
      <c r="N294" s="47">
        <f t="shared" si="21"/>
        <v>0.851851851851852</v>
      </c>
      <c r="O294" s="48">
        <f t="shared" si="22"/>
        <v>27.2</v>
      </c>
      <c r="P294" s="48">
        <f t="shared" si="23"/>
        <v>23.12</v>
      </c>
      <c r="Q294" s="41"/>
      <c r="R294" s="41"/>
      <c r="S294" s="41"/>
    </row>
    <row r="295" ht="31.5" spans="1:19">
      <c r="A295" s="28">
        <v>287</v>
      </c>
      <c r="B295" s="16">
        <v>340200034</v>
      </c>
      <c r="C295" s="17" t="s">
        <v>659</v>
      </c>
      <c r="D295" s="19"/>
      <c r="E295" s="16"/>
      <c r="F295" s="16" t="s">
        <v>660</v>
      </c>
      <c r="G295" s="34"/>
      <c r="H295" s="34"/>
      <c r="I295" s="52">
        <v>31</v>
      </c>
      <c r="J295" s="52">
        <v>26</v>
      </c>
      <c r="K295" s="52">
        <v>22</v>
      </c>
      <c r="L295" s="56"/>
      <c r="M295" s="47">
        <f t="shared" si="20"/>
        <v>0.838709677419355</v>
      </c>
      <c r="N295" s="47">
        <f t="shared" si="21"/>
        <v>0.846153846153846</v>
      </c>
      <c r="O295" s="48">
        <f t="shared" si="22"/>
        <v>26.35</v>
      </c>
      <c r="P295" s="48">
        <f t="shared" si="23"/>
        <v>22.3975</v>
      </c>
      <c r="Q295" s="41"/>
      <c r="R295" s="41"/>
      <c r="S295" s="41"/>
    </row>
    <row r="296" ht="33" customHeight="1" spans="1:19">
      <c r="A296" s="28">
        <v>288</v>
      </c>
      <c r="B296" s="16">
        <v>340200036</v>
      </c>
      <c r="C296" s="17" t="s">
        <v>661</v>
      </c>
      <c r="D296" s="19"/>
      <c r="E296" s="16"/>
      <c r="F296" s="18" t="s">
        <v>25</v>
      </c>
      <c r="G296" s="34"/>
      <c r="H296" s="34"/>
      <c r="I296" s="52">
        <v>34</v>
      </c>
      <c r="J296" s="52">
        <v>29</v>
      </c>
      <c r="K296" s="52">
        <v>25</v>
      </c>
      <c r="L296" s="56"/>
      <c r="M296" s="47">
        <f t="shared" si="20"/>
        <v>0.852941176470588</v>
      </c>
      <c r="N296" s="47">
        <f t="shared" si="21"/>
        <v>0.862068965517241</v>
      </c>
      <c r="O296" s="48">
        <f t="shared" si="22"/>
        <v>28.9</v>
      </c>
      <c r="P296" s="48">
        <f t="shared" si="23"/>
        <v>24.565</v>
      </c>
      <c r="Q296" s="41"/>
      <c r="R296" s="41"/>
      <c r="S296" s="41"/>
    </row>
    <row r="297" ht="29" customHeight="1" spans="1:19">
      <c r="A297" s="28">
        <v>289</v>
      </c>
      <c r="B297" s="16">
        <v>340200037</v>
      </c>
      <c r="C297" s="17" t="s">
        <v>662</v>
      </c>
      <c r="D297" s="19"/>
      <c r="E297" s="16"/>
      <c r="F297" s="18" t="s">
        <v>25</v>
      </c>
      <c r="G297" s="34"/>
      <c r="H297" s="34"/>
      <c r="I297" s="52">
        <v>34</v>
      </c>
      <c r="J297" s="52">
        <v>29</v>
      </c>
      <c r="K297" s="52">
        <v>25</v>
      </c>
      <c r="L297" s="56"/>
      <c r="M297" s="47">
        <f t="shared" si="20"/>
        <v>0.852941176470588</v>
      </c>
      <c r="N297" s="47">
        <f t="shared" si="21"/>
        <v>0.862068965517241</v>
      </c>
      <c r="O297" s="48">
        <f t="shared" si="22"/>
        <v>28.9</v>
      </c>
      <c r="P297" s="48">
        <f t="shared" si="23"/>
        <v>24.565</v>
      </c>
      <c r="Q297" s="41"/>
      <c r="R297" s="41"/>
      <c r="S297" s="41"/>
    </row>
    <row r="298" ht="28.5" spans="1:19">
      <c r="A298" s="28">
        <v>290</v>
      </c>
      <c r="B298" s="16">
        <v>340200038</v>
      </c>
      <c r="C298" s="17" t="s">
        <v>663</v>
      </c>
      <c r="D298" s="19"/>
      <c r="E298" s="16"/>
      <c r="F298" s="18" t="s">
        <v>25</v>
      </c>
      <c r="G298" s="34"/>
      <c r="H298" s="34"/>
      <c r="I298" s="52">
        <v>33</v>
      </c>
      <c r="J298" s="52">
        <v>28</v>
      </c>
      <c r="K298" s="52">
        <v>24</v>
      </c>
      <c r="L298" s="56"/>
      <c r="M298" s="47">
        <f t="shared" si="20"/>
        <v>0.848484848484849</v>
      </c>
      <c r="N298" s="47">
        <f t="shared" si="21"/>
        <v>0.857142857142857</v>
      </c>
      <c r="O298" s="48">
        <f t="shared" si="22"/>
        <v>28.05</v>
      </c>
      <c r="P298" s="48">
        <f t="shared" si="23"/>
        <v>23.8425</v>
      </c>
      <c r="Q298" s="41"/>
      <c r="R298" s="41"/>
      <c r="S298" s="41"/>
    </row>
    <row r="299" ht="31.5" spans="1:19">
      <c r="A299" s="28">
        <v>291</v>
      </c>
      <c r="B299" s="16">
        <v>340200041</v>
      </c>
      <c r="C299" s="17" t="s">
        <v>664</v>
      </c>
      <c r="D299" s="19"/>
      <c r="E299" s="16"/>
      <c r="F299" s="16" t="s">
        <v>104</v>
      </c>
      <c r="G299" s="34"/>
      <c r="H299" s="34"/>
      <c r="I299" s="52">
        <v>62</v>
      </c>
      <c r="J299" s="52">
        <v>53</v>
      </c>
      <c r="K299" s="52">
        <v>45</v>
      </c>
      <c r="L299" s="56"/>
      <c r="M299" s="47">
        <f t="shared" si="20"/>
        <v>0.854838709677419</v>
      </c>
      <c r="N299" s="47">
        <f t="shared" si="21"/>
        <v>0.849056603773585</v>
      </c>
      <c r="O299" s="48">
        <f t="shared" si="22"/>
        <v>52.7</v>
      </c>
      <c r="P299" s="48">
        <f t="shared" si="23"/>
        <v>44.795</v>
      </c>
      <c r="Q299" s="41"/>
      <c r="R299" s="41"/>
      <c r="S299" s="41"/>
    </row>
    <row r="300" ht="31.5" spans="1:19">
      <c r="A300" s="28">
        <v>292</v>
      </c>
      <c r="B300" s="16">
        <v>340200042</v>
      </c>
      <c r="C300" s="17" t="s">
        <v>665</v>
      </c>
      <c r="D300" s="19"/>
      <c r="E300" s="16"/>
      <c r="F300" s="16" t="s">
        <v>104</v>
      </c>
      <c r="G300" s="34"/>
      <c r="H300" s="34"/>
      <c r="I300" s="52">
        <v>50</v>
      </c>
      <c r="J300" s="52">
        <v>43</v>
      </c>
      <c r="K300" s="52">
        <v>36</v>
      </c>
      <c r="L300" s="56"/>
      <c r="M300" s="47">
        <f t="shared" si="20"/>
        <v>0.86</v>
      </c>
      <c r="N300" s="47">
        <f t="shared" si="21"/>
        <v>0.837209302325581</v>
      </c>
      <c r="O300" s="48">
        <f t="shared" si="22"/>
        <v>42.5</v>
      </c>
      <c r="P300" s="48">
        <f t="shared" si="23"/>
        <v>36.125</v>
      </c>
      <c r="Q300" s="41"/>
      <c r="R300" s="41"/>
      <c r="S300" s="41"/>
    </row>
    <row r="301" ht="30" spans="1:19">
      <c r="A301" s="25">
        <v>293</v>
      </c>
      <c r="B301" s="16">
        <v>250306012</v>
      </c>
      <c r="C301" s="19" t="s">
        <v>666</v>
      </c>
      <c r="D301" s="17" t="s">
        <v>667</v>
      </c>
      <c r="E301" s="16"/>
      <c r="F301" s="18" t="s">
        <v>55</v>
      </c>
      <c r="G301" s="17" t="s">
        <v>668</v>
      </c>
      <c r="H301" s="19"/>
      <c r="I301" s="52">
        <v>60</v>
      </c>
      <c r="J301" s="52">
        <v>51</v>
      </c>
      <c r="K301" s="52">
        <v>43</v>
      </c>
      <c r="L301" s="41"/>
      <c r="M301" s="71"/>
      <c r="N301" s="71"/>
      <c r="O301" s="41"/>
      <c r="P301" s="41"/>
      <c r="Q301" s="58"/>
      <c r="R301" s="41"/>
      <c r="S301" s="41"/>
    </row>
  </sheetData>
  <mergeCells count="6">
    <mergeCell ref="A1:B1"/>
    <mergeCell ref="A2:L2"/>
    <mergeCell ref="A3:K3"/>
    <mergeCell ref="A5:A8"/>
    <mergeCell ref="A10:A11"/>
    <mergeCell ref="Q2:S4"/>
  </mergeCells>
  <pageMargins left="0.472222222222222" right="0.357638888888889" top="0.629861111111111" bottom="0.629861111111111" header="0.511805555555556" footer="0.236111111111111"/>
  <pageSetup paperSize="9" scale="88" fitToHeight="0" orientation="landscape" horizontalDpi="600"/>
  <headerFooter alignWithMargins="0" scaleWithDoc="0">
    <oddFooter>&amp;C第 &amp;P 页，共 &amp;N 页</oddFooter>
  </headerFooter>
  <rowBreaks count="2" manualBreakCount="2">
    <brk id="83" max="11" man="1"/>
    <brk id="92" max="11" man="1"/>
  </rowBreak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野火烧不尽</cp:lastModifiedBy>
  <dcterms:created xsi:type="dcterms:W3CDTF">2023-07-25T16:48:00Z</dcterms:created>
  <dcterms:modified xsi:type="dcterms:W3CDTF">2023-12-14T04:10:55Z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1AB7117A9F79414BAC6770700CF3730E_13</vt:lpwstr>
  </property>
</Properties>
</file>